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720" windowHeight="9780" tabRatio="559" activeTab="0"/>
  </bookViews>
  <sheets>
    <sheet name="SPORTIVA LJ" sheetId="1" r:id="rId1"/>
  </sheets>
  <definedNames>
    <definedName name="_xlnm.Print_Area" localSheetId="0">'SPORTIVA LJ'!$A$1:$I$106</definedName>
  </definedNames>
  <calcPr fullCalcOnLoad="1"/>
</workbook>
</file>

<file path=xl/sharedStrings.xml><?xml version="1.0" encoding="utf-8"?>
<sst xmlns="http://schemas.openxmlformats.org/spreadsheetml/2006/main" count="690" uniqueCount="253">
  <si>
    <t>T</t>
  </si>
  <si>
    <t>F</t>
  </si>
  <si>
    <t>E</t>
  </si>
  <si>
    <t>SAARGEMÜND</t>
  </si>
  <si>
    <t>OTROKOVICE</t>
  </si>
  <si>
    <t>075/000</t>
  </si>
  <si>
    <t>CO AUTOMOT. PROD. TIMISOARA</t>
  </si>
  <si>
    <t>C</t>
  </si>
  <si>
    <t>079/000</t>
  </si>
  <si>
    <t>LOUSADO</t>
  </si>
  <si>
    <t>081/000</t>
  </si>
  <si>
    <t>MATADOR AS PUCHOV</t>
  </si>
  <si>
    <t>085/000</t>
  </si>
  <si>
    <t>087/000</t>
  </si>
  <si>
    <t>080/000</t>
  </si>
  <si>
    <t>082/000</t>
  </si>
  <si>
    <t>084/000</t>
  </si>
  <si>
    <t>088/000</t>
  </si>
  <si>
    <t>086/000</t>
  </si>
  <si>
    <t>092/000</t>
  </si>
  <si>
    <t>091/000</t>
  </si>
  <si>
    <t>095/000</t>
  </si>
  <si>
    <t>H</t>
  </si>
  <si>
    <t>KORBACH</t>
  </si>
  <si>
    <t>AACHEN</t>
  </si>
  <si>
    <t>094/000</t>
  </si>
  <si>
    <t>096/000</t>
  </si>
  <si>
    <t>097/000</t>
  </si>
  <si>
    <t>093/000</t>
  </si>
  <si>
    <t>099/000</t>
  </si>
  <si>
    <t>098/000</t>
  </si>
  <si>
    <t>103/000</t>
  </si>
  <si>
    <t>V</t>
  </si>
  <si>
    <t>090/000</t>
  </si>
  <si>
    <t>102/000</t>
  </si>
  <si>
    <t>101/000</t>
  </si>
  <si>
    <t>100/000</t>
  </si>
  <si>
    <t>W</t>
  </si>
  <si>
    <t>HIGH TECH BARUM OTROKOVICE</t>
  </si>
  <si>
    <t>Y</t>
  </si>
  <si>
    <t>109/000</t>
  </si>
  <si>
    <t>R</t>
  </si>
  <si>
    <t>090/088</t>
  </si>
  <si>
    <t>102/100</t>
  </si>
  <si>
    <t>Q</t>
  </si>
  <si>
    <t>104/102</t>
  </si>
  <si>
    <t>107/105</t>
  </si>
  <si>
    <t>109/107</t>
  </si>
  <si>
    <t>112/110</t>
  </si>
  <si>
    <t>115/113</t>
  </si>
  <si>
    <t>107/000</t>
  </si>
  <si>
    <t>108/000</t>
  </si>
  <si>
    <t>078/000</t>
  </si>
  <si>
    <t>15518830000</t>
  </si>
  <si>
    <t>15518680000</t>
  </si>
  <si>
    <t>15518780000</t>
  </si>
  <si>
    <t>15518790000</t>
  </si>
  <si>
    <t>15518900000</t>
  </si>
  <si>
    <t>15518690000</t>
  </si>
  <si>
    <t>15518710000</t>
  </si>
  <si>
    <t>15518870000</t>
  </si>
  <si>
    <t>15518490000</t>
  </si>
  <si>
    <t>15518850000</t>
  </si>
  <si>
    <t>15518670000</t>
  </si>
  <si>
    <t>15518800000</t>
  </si>
  <si>
    <t>15518720000</t>
  </si>
  <si>
    <t>15518700000</t>
  </si>
  <si>
    <t>15518760000</t>
  </si>
  <si>
    <t>15518860000</t>
  </si>
  <si>
    <t>15518840000</t>
  </si>
  <si>
    <t>15518660000</t>
  </si>
  <si>
    <t>15518740000</t>
  </si>
  <si>
    <t>15518750000</t>
  </si>
  <si>
    <t>15518770000</t>
  </si>
  <si>
    <t>15520610000</t>
  </si>
  <si>
    <t>15521390000</t>
  </si>
  <si>
    <t>15527690000</t>
  </si>
  <si>
    <t>15515050000</t>
  </si>
  <si>
    <t>15521490000</t>
  </si>
  <si>
    <t>15521470000</t>
  </si>
  <si>
    <t>15521920000</t>
  </si>
  <si>
    <t>15521880000</t>
  </si>
  <si>
    <t>15522410000</t>
  </si>
  <si>
    <t>15522580000</t>
  </si>
  <si>
    <t>15521940000</t>
  </si>
  <si>
    <t>15522430000</t>
  </si>
  <si>
    <t>15516230000</t>
  </si>
  <si>
    <t>15522590000</t>
  </si>
  <si>
    <t>15522420000</t>
  </si>
  <si>
    <t>15522470000</t>
  </si>
  <si>
    <t>04601190000</t>
  </si>
  <si>
    <t>04600810000</t>
  </si>
  <si>
    <t>04600830000</t>
  </si>
  <si>
    <t>04600850000</t>
  </si>
  <si>
    <t>04600870000</t>
  </si>
  <si>
    <t>04600890000</t>
  </si>
  <si>
    <t>04600910000</t>
  </si>
  <si>
    <t>04600980000</t>
  </si>
  <si>
    <t>04601000000</t>
  </si>
  <si>
    <t>15516210000</t>
  </si>
  <si>
    <t>15516150000</t>
  </si>
  <si>
    <t>15516140000</t>
  </si>
  <si>
    <t>155/65R14 75T COMPACT</t>
  </si>
  <si>
    <t>155/70R13 75T COMPACT</t>
  </si>
  <si>
    <t>155/80R13 79T COMPACT</t>
  </si>
  <si>
    <t>165/65R14 79T COMPACT</t>
  </si>
  <si>
    <t>165/65R15 81T COMPACT</t>
  </si>
  <si>
    <t>165/70R13 79T COMPACT</t>
  </si>
  <si>
    <t>165/70R14 81T COMPACT</t>
  </si>
  <si>
    <t>165/70R14 85T XL COMPACT</t>
  </si>
  <si>
    <t>175/65R14 82T COMPACT</t>
  </si>
  <si>
    <t>175/65R15 84T COMPACT</t>
  </si>
  <si>
    <t>175/70R13 82T COMPACT</t>
  </si>
  <si>
    <t>175/70R14 84T COMPACT</t>
  </si>
  <si>
    <t>185/65R14 86T COMPACT</t>
  </si>
  <si>
    <t>185/65R15 88T COMPACT</t>
  </si>
  <si>
    <t>185/65R15 92T XL COMPACT</t>
  </si>
  <si>
    <t>15518890000</t>
  </si>
  <si>
    <t>195/65R15 91T COMPACT</t>
  </si>
  <si>
    <t>185/55R14 80H COMPACT</t>
  </si>
  <si>
    <t>185/55R15 82H COMPACT</t>
  </si>
  <si>
    <t>185/60R14 82H COMPACT</t>
  </si>
  <si>
    <t>185/60R15 84H COMPACT</t>
  </si>
  <si>
    <t>185/60R15 88H XL COMPACT</t>
  </si>
  <si>
    <t>185/65R14 86H COMPACT</t>
  </si>
  <si>
    <t>15518810000</t>
  </si>
  <si>
    <t>195/60R15 88H Performance</t>
  </si>
  <si>
    <t>15540880000</t>
  </si>
  <si>
    <t>195/65R15 91H COMPACT</t>
  </si>
  <si>
    <t>15541760000</t>
  </si>
  <si>
    <t>195/65R15 91H SUPER Z+</t>
  </si>
  <si>
    <t>195/65R15 95H XL COMPACT</t>
  </si>
  <si>
    <t>205/55R16 91H Performance</t>
  </si>
  <si>
    <t>15540960000</t>
  </si>
  <si>
    <t>205/55R16 91H SUPER Z+</t>
  </si>
  <si>
    <t>205/65R15 94H Performance</t>
  </si>
  <si>
    <t>15540870000</t>
  </si>
  <si>
    <t>215/60R16 99H XL Performance</t>
  </si>
  <si>
    <t>15540920000</t>
  </si>
  <si>
    <t>195/45R15 78V FR SUPER Z+</t>
  </si>
  <si>
    <t>195/45R16 84V XL FR Performance</t>
  </si>
  <si>
    <t>15541110000</t>
  </si>
  <si>
    <t>195/50R15 82V Performance</t>
  </si>
  <si>
    <t>15541060000</t>
  </si>
  <si>
    <t>195/55R15 85V Performance</t>
  </si>
  <si>
    <t>15540930000</t>
  </si>
  <si>
    <t>195/60R15 88V Performance</t>
  </si>
  <si>
    <t>15540890000</t>
  </si>
  <si>
    <t>195/65R15 91V COMPACT</t>
  </si>
  <si>
    <t>15541770000</t>
  </si>
  <si>
    <t>205/55R16 91V Performance</t>
  </si>
  <si>
    <t>15540970000</t>
  </si>
  <si>
    <t>205/55R16 94V XL Performance</t>
  </si>
  <si>
    <t>15540980000</t>
  </si>
  <si>
    <t>205/60R16 92V Performance</t>
  </si>
  <si>
    <t>15540910000</t>
  </si>
  <si>
    <t>215/45R16 90V XL FR Performance</t>
  </si>
  <si>
    <t>15541130000</t>
  </si>
  <si>
    <t>215/55R16 93V Performance</t>
  </si>
  <si>
    <t>15541000000</t>
  </si>
  <si>
    <t>205/40R17 84W XL FR Z 40</t>
  </si>
  <si>
    <t>205/45R16 87W XL FR Performance</t>
  </si>
  <si>
    <t>15541120000</t>
  </si>
  <si>
    <t>205/50R16 87W Performance</t>
  </si>
  <si>
    <t>15541070000</t>
  </si>
  <si>
    <t>205/50R16 87W SUPER Z+</t>
  </si>
  <si>
    <t>205/55R16 91W Performance</t>
  </si>
  <si>
    <t>15540990000</t>
  </si>
  <si>
    <t>205/55R16 91W SUPER Z+</t>
  </si>
  <si>
    <t>215/40R17 87W XL FR SUPER Z+</t>
  </si>
  <si>
    <t>215/55R16 97W XL Performance</t>
  </si>
  <si>
    <t>15541010000</t>
  </si>
  <si>
    <t>225/50R16 92W SUPER Z+</t>
  </si>
  <si>
    <t>225/55R16 99W XL Performance</t>
  </si>
  <si>
    <t>15541020000</t>
  </si>
  <si>
    <t>245/45R17 95W FR SUPER Z+</t>
  </si>
  <si>
    <t>205/45R17 88Y XL FR Performance</t>
  </si>
  <si>
    <t>15541140000</t>
  </si>
  <si>
    <t>205/50R17 93Y XL FR Performance</t>
  </si>
  <si>
    <t>15541080000</t>
  </si>
  <si>
    <t>215/45R17 91Y XL FR Performance</t>
  </si>
  <si>
    <t>15541150000</t>
  </si>
  <si>
    <t>215/50R17 95Y XL FR Performance</t>
  </si>
  <si>
    <t>15541090000</t>
  </si>
  <si>
    <t>215/55R17 94Y FR Performance</t>
  </si>
  <si>
    <t>15541030000</t>
  </si>
  <si>
    <t>225/35R19 88Y XL FR SUPER Z+</t>
  </si>
  <si>
    <t>225/40R18 92Y XL FR Performance</t>
  </si>
  <si>
    <t>15541200000</t>
  </si>
  <si>
    <t>225/45R17 94Y XL FR Performance</t>
  </si>
  <si>
    <t>15541160000</t>
  </si>
  <si>
    <t>225/45R17 94Y XL FR SUPER Z+</t>
  </si>
  <si>
    <t>225/45R18 95Y XL FR SUPER Z+</t>
  </si>
  <si>
    <t>225/50R17 98Y XL FR Performance</t>
  </si>
  <si>
    <t>15541100000</t>
  </si>
  <si>
    <t>225/55R17 101Y XL FR Performance</t>
  </si>
  <si>
    <t>15541040000</t>
  </si>
  <si>
    <t>235/35ZR19 91Y XL FR Z 35</t>
  </si>
  <si>
    <t>235/40R18 95Y XL FR Performance</t>
  </si>
  <si>
    <t>15541210000</t>
  </si>
  <si>
    <t>235/45R17 97Y XL FR Performance</t>
  </si>
  <si>
    <t>15541170000</t>
  </si>
  <si>
    <t>245/35R19 93Y XL FR SUPER Z+</t>
  </si>
  <si>
    <t>245/40R17 91Y FR SUPER Z+</t>
  </si>
  <si>
    <t>245/40R18 97Y XL FR Performance</t>
  </si>
  <si>
    <t>15541220000</t>
  </si>
  <si>
    <t>245/45R17 99Y XL FR Performance</t>
  </si>
  <si>
    <t>15541180000</t>
  </si>
  <si>
    <t>255/35R18 94Y XL FR SUPER Z+</t>
  </si>
  <si>
    <t>255/35R19 96Y XL FR Performance</t>
  </si>
  <si>
    <t>15541230000</t>
  </si>
  <si>
    <t>175/65R14C 90/88T VAN 2 6PR</t>
  </si>
  <si>
    <t>185R14C 102/100Q VAN 2 8PR</t>
  </si>
  <si>
    <t>195/65R16C 104/102T (100T) VAN 2 8PR</t>
  </si>
  <si>
    <t>195/70R15C 104/102R VAN 2 8PR</t>
  </si>
  <si>
    <t>195/75R16C 107/105R VAN 2 8PR</t>
  </si>
  <si>
    <t>205/65R16C 107/105T (103T) VAN 2 8PR</t>
  </si>
  <si>
    <t>215/65R16C 109/107R (106T) VAN 2 8PR</t>
  </si>
  <si>
    <t>225/70R15C 112/110R VAN 2 8PR</t>
  </si>
  <si>
    <t>235/65R16C 115/113R VAN 2 8PR</t>
  </si>
  <si>
    <t>215/65R16 98H Performance SUV</t>
  </si>
  <si>
    <t>15541240000</t>
  </si>
  <si>
    <t>215/65R16 98V Z 4x4</t>
  </si>
  <si>
    <t>225/65R17 102H FR Performance SUV</t>
  </si>
  <si>
    <t>15541250000</t>
  </si>
  <si>
    <t>235/50R18 97V FR Performance SUV</t>
  </si>
  <si>
    <t>15541310000</t>
  </si>
  <si>
    <t>235/55R17 103Y XL FR Performance SUV</t>
  </si>
  <si>
    <t>15541050000</t>
  </si>
  <si>
    <t>235/60R16 100H Performance SUV</t>
  </si>
  <si>
    <t>15541270000</t>
  </si>
  <si>
    <t>235/60R18 107W XL FR Z 4x4</t>
  </si>
  <si>
    <t>235/65R17 108V XL FR Performance SUV</t>
  </si>
  <si>
    <t>15541260000</t>
  </si>
  <si>
    <t>235/65R17 108V XL FR Z 4x4</t>
  </si>
  <si>
    <t>255/55R18 109Y XL FR Performance SUV</t>
  </si>
  <si>
    <t>15541300000</t>
  </si>
  <si>
    <t>Code</t>
  </si>
  <si>
    <t>Li</t>
  </si>
  <si>
    <t>Si</t>
  </si>
  <si>
    <t>Cijena bez PDV-a</t>
  </si>
  <si>
    <t>Cijena sa PDV-om</t>
  </si>
  <si>
    <t>Buka</t>
  </si>
  <si>
    <t>Težina gume</t>
  </si>
  <si>
    <t>Tvornica</t>
  </si>
  <si>
    <t>Dimenzija / T</t>
  </si>
  <si>
    <t>Dimenzija / H</t>
  </si>
  <si>
    <t>Dimenzija / V</t>
  </si>
  <si>
    <t>Dimenzija / W</t>
  </si>
  <si>
    <t>Dimenzija / Y</t>
  </si>
  <si>
    <t>Dimenzija / KOMBI / VAN</t>
  </si>
  <si>
    <t>Dimenzija / 4X4 / SUV</t>
  </si>
  <si>
    <t>Vrijedi od 01.03.2016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</si>
</sst>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%"/>
    <numFmt numFmtId="173" formatCode="_(* #,##0.00_);_(* \(#,##0.00\);_(* &quot;-&quot;??_);_(@_)"/>
    <numFmt numFmtId="174" formatCode="_(* #,##0_);_(* \(#,##0\);_(* &quot;-&quot;??_);_(@_)"/>
    <numFmt numFmtId="175" formatCode="_-* #,##0.00\ [$€-407]_-;\-* #,##0.00\ [$€-407]_-;_-* &quot;-&quot;??\ [$€-407]_-;_-@_-"/>
    <numFmt numFmtId="176" formatCode="#,###.000&quot; KG&quot;"/>
    <numFmt numFmtId="177" formatCode="0.000"/>
    <numFmt numFmtId="178" formatCode="0.0"/>
    <numFmt numFmtId="179" formatCode="0.00000"/>
    <numFmt numFmtId="180" formatCode="0.0000"/>
    <numFmt numFmtId="181" formatCode="0.000000"/>
    <numFmt numFmtId="182" formatCode="0.0000000"/>
  </numFmts>
  <fonts count="61"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1"/>
      <color indexed="14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돋움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18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0A0A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9"/>
      </left>
      <right/>
      <top/>
      <bottom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1"/>
      </top>
      <bottom style="thin">
        <color theme="1"/>
      </bottom>
    </border>
    <border>
      <left style="hair">
        <color theme="1"/>
      </left>
      <right style="hair">
        <color theme="1"/>
      </right>
      <top/>
      <bottom/>
    </border>
    <border>
      <left style="hair"/>
      <right style="hair"/>
      <top/>
      <bottom/>
    </border>
    <border>
      <left/>
      <right/>
      <top style="thick">
        <color theme="1"/>
      </top>
      <bottom style="thin">
        <color theme="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4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45" fillId="47" borderId="0" applyNumberFormat="0" applyBorder="0" applyAlignment="0" applyProtection="0"/>
    <xf numFmtId="0" fontId="3" fillId="43" borderId="0" applyNumberFormat="0" applyBorder="0" applyAlignment="0" applyProtection="0"/>
    <xf numFmtId="0" fontId="46" fillId="48" borderId="1" applyNumberFormat="0" applyAlignment="0" applyProtection="0"/>
    <xf numFmtId="0" fontId="4" fillId="49" borderId="2" applyNumberFormat="0" applyAlignment="0" applyProtection="0"/>
    <xf numFmtId="0" fontId="4" fillId="49" borderId="2" applyNumberFormat="0" applyAlignment="0" applyProtection="0"/>
    <xf numFmtId="0" fontId="47" fillId="50" borderId="3" applyNumberFormat="0" applyAlignment="0" applyProtection="0"/>
    <xf numFmtId="0" fontId="5" fillId="3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0" fontId="1" fillId="33" borderId="0" applyNumberFormat="0" applyBorder="0" applyAlignment="0" applyProtection="0"/>
    <xf numFmtId="0" fontId="50" fillId="0" borderId="5" applyNumberFormat="0" applyFill="0" applyAlignment="0" applyProtection="0"/>
    <xf numFmtId="0" fontId="7" fillId="0" borderId="6" applyNumberFormat="0" applyFill="0" applyAlignment="0" applyProtection="0"/>
    <xf numFmtId="0" fontId="51" fillId="0" borderId="7" applyNumberFormat="0" applyFill="0" applyAlignment="0" applyProtection="0"/>
    <xf numFmtId="0" fontId="8" fillId="0" borderId="8" applyNumberFormat="0" applyFill="0" applyAlignment="0" applyProtection="0"/>
    <xf numFmtId="0" fontId="52" fillId="0" borderId="9" applyNumberFormat="0" applyFill="0" applyAlignment="0" applyProtection="0"/>
    <xf numFmtId="0" fontId="9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55" borderId="1" applyNumberFormat="0" applyAlignment="0" applyProtection="0"/>
    <xf numFmtId="0" fontId="10" fillId="44" borderId="2" applyNumberFormat="0" applyAlignment="0" applyProtection="0"/>
    <xf numFmtId="0" fontId="10" fillId="44" borderId="2" applyNumberFormat="0" applyAlignment="0" applyProtection="0"/>
    <xf numFmtId="0" fontId="54" fillId="0" borderId="11" applyNumberFormat="0" applyFill="0" applyAlignment="0" applyProtection="0"/>
    <xf numFmtId="0" fontId="11" fillId="0" borderId="12" applyNumberFormat="0" applyFill="0" applyAlignment="0" applyProtection="0"/>
    <xf numFmtId="0" fontId="55" fillId="56" borderId="0" applyNumberFormat="0" applyBorder="0" applyAlignment="0" applyProtection="0"/>
    <xf numFmtId="0" fontId="11" fillId="44" borderId="0" applyNumberFormat="0" applyBorder="0" applyAlignment="0" applyProtection="0"/>
    <xf numFmtId="0" fontId="12" fillId="57" borderId="0">
      <alignment/>
      <protection/>
    </xf>
    <xf numFmtId="0" fontId="1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3" fillId="0" borderId="0">
      <alignment/>
      <protection/>
    </xf>
    <xf numFmtId="0" fontId="0" fillId="58" borderId="13" applyNumberFormat="0" applyFont="0" applyAlignment="0" applyProtection="0"/>
    <xf numFmtId="0" fontId="12" fillId="43" borderId="2" applyNumberFormat="0" applyFont="0" applyAlignment="0" applyProtection="0"/>
    <xf numFmtId="0" fontId="12" fillId="43" borderId="2" applyNumberFormat="0" applyFont="0" applyAlignment="0" applyProtection="0"/>
    <xf numFmtId="0" fontId="57" fillId="48" borderId="14" applyNumberFormat="0" applyAlignment="0" applyProtection="0"/>
    <xf numFmtId="0" fontId="14" fillId="49" borderId="15" applyNumberFormat="0" applyAlignment="0" applyProtection="0"/>
    <xf numFmtId="0" fontId="14" fillId="49" borderId="15" applyNumberForma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12" fillId="59" borderId="2" applyNumberFormat="0" applyProtection="0">
      <alignment vertical="center"/>
    </xf>
    <xf numFmtId="4" fontId="12" fillId="59" borderId="2" applyNumberFormat="0" applyProtection="0">
      <alignment vertical="center"/>
    </xf>
    <xf numFmtId="4" fontId="15" fillId="60" borderId="2" applyNumberFormat="0" applyProtection="0">
      <alignment vertical="center"/>
    </xf>
    <xf numFmtId="4" fontId="15" fillId="60" borderId="2" applyNumberFormat="0" applyProtection="0">
      <alignment vertical="center"/>
    </xf>
    <xf numFmtId="4" fontId="12" fillId="59" borderId="2" applyNumberFormat="0" applyProtection="0">
      <alignment horizontal="left" vertical="center" indent="1"/>
    </xf>
    <xf numFmtId="4" fontId="12" fillId="59" borderId="2" applyNumberFormat="0" applyProtection="0">
      <alignment horizontal="left" vertical="center" indent="1"/>
    </xf>
    <xf numFmtId="0" fontId="16" fillId="60" borderId="16" applyNumberFormat="0" applyProtection="0">
      <alignment horizontal="left" vertical="top" indent="1"/>
    </xf>
    <xf numFmtId="0" fontId="16" fillId="60" borderId="16" applyNumberFormat="0" applyProtection="0">
      <alignment horizontal="left" vertical="top" indent="1"/>
    </xf>
    <xf numFmtId="4" fontId="12" fillId="61" borderId="2" applyNumberFormat="0" applyProtection="0">
      <alignment horizontal="left" vertical="center" indent="1"/>
    </xf>
    <xf numFmtId="4" fontId="12" fillId="61" borderId="2" applyNumberFormat="0" applyProtection="0">
      <alignment horizontal="left" vertical="center" indent="1"/>
    </xf>
    <xf numFmtId="4" fontId="12" fillId="62" borderId="2" applyNumberFormat="0" applyProtection="0">
      <alignment horizontal="right" vertical="center"/>
    </xf>
    <xf numFmtId="4" fontId="12" fillId="62" borderId="2" applyNumberFormat="0" applyProtection="0">
      <alignment horizontal="right" vertical="center"/>
    </xf>
    <xf numFmtId="4" fontId="12" fillId="63" borderId="2" applyNumberFormat="0" applyProtection="0">
      <alignment horizontal="right" vertical="center"/>
    </xf>
    <xf numFmtId="4" fontId="12" fillId="63" borderId="2" applyNumberFormat="0" applyProtection="0">
      <alignment horizontal="right" vertical="center"/>
    </xf>
    <xf numFmtId="4" fontId="12" fillId="64" borderId="17" applyNumberFormat="0" applyProtection="0">
      <alignment horizontal="right" vertical="center"/>
    </xf>
    <xf numFmtId="4" fontId="12" fillId="64" borderId="17" applyNumberFormat="0" applyProtection="0">
      <alignment horizontal="right" vertical="center"/>
    </xf>
    <xf numFmtId="4" fontId="12" fillId="65" borderId="2" applyNumberFormat="0" applyProtection="0">
      <alignment horizontal="right" vertical="center"/>
    </xf>
    <xf numFmtId="4" fontId="12" fillId="65" borderId="2" applyNumberFormat="0" applyProtection="0">
      <alignment horizontal="right" vertical="center"/>
    </xf>
    <xf numFmtId="4" fontId="12" fillId="66" borderId="2" applyNumberFormat="0" applyProtection="0">
      <alignment horizontal="right" vertical="center"/>
    </xf>
    <xf numFmtId="4" fontId="12" fillId="66" borderId="2" applyNumberFormat="0" applyProtection="0">
      <alignment horizontal="right" vertical="center"/>
    </xf>
    <xf numFmtId="4" fontId="12" fillId="67" borderId="2" applyNumberFormat="0" applyProtection="0">
      <alignment horizontal="right" vertical="center"/>
    </xf>
    <xf numFmtId="4" fontId="12" fillId="67" borderId="2" applyNumberFormat="0" applyProtection="0">
      <alignment horizontal="right" vertical="center"/>
    </xf>
    <xf numFmtId="4" fontId="12" fillId="68" borderId="2" applyNumberFormat="0" applyProtection="0">
      <alignment horizontal="right" vertical="center"/>
    </xf>
    <xf numFmtId="4" fontId="12" fillId="68" borderId="2" applyNumberFormat="0" applyProtection="0">
      <alignment horizontal="right" vertical="center"/>
    </xf>
    <xf numFmtId="4" fontId="12" fillId="69" borderId="2" applyNumberFormat="0" applyProtection="0">
      <alignment horizontal="right" vertical="center"/>
    </xf>
    <xf numFmtId="4" fontId="12" fillId="69" borderId="2" applyNumberFormat="0" applyProtection="0">
      <alignment horizontal="right" vertical="center"/>
    </xf>
    <xf numFmtId="4" fontId="12" fillId="70" borderId="2" applyNumberFormat="0" applyProtection="0">
      <alignment horizontal="right" vertical="center"/>
    </xf>
    <xf numFmtId="4" fontId="12" fillId="70" borderId="2" applyNumberFormat="0" applyProtection="0">
      <alignment horizontal="right" vertical="center"/>
    </xf>
    <xf numFmtId="4" fontId="12" fillId="71" borderId="18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2" fillId="73" borderId="17" applyNumberFormat="0" applyProtection="0">
      <alignment horizontal="left" vertical="center" indent="1"/>
    </xf>
    <xf numFmtId="4" fontId="12" fillId="73" borderId="17" applyNumberFormat="0" applyProtection="0">
      <alignment horizontal="left" vertical="center" indent="1"/>
    </xf>
    <xf numFmtId="4" fontId="13" fillId="74" borderId="17" applyNumberFormat="0" applyProtection="0">
      <alignment horizontal="left" vertical="center" indent="1"/>
    </xf>
    <xf numFmtId="4" fontId="13" fillId="74" borderId="17" applyNumberFormat="0" applyProtection="0">
      <alignment horizontal="left" vertical="center" indent="1"/>
    </xf>
    <xf numFmtId="4" fontId="12" fillId="75" borderId="2" applyNumberFormat="0" applyProtection="0">
      <alignment horizontal="right" vertical="center"/>
    </xf>
    <xf numFmtId="4" fontId="12" fillId="75" borderId="2" applyNumberFormat="0" applyProtection="0">
      <alignment horizontal="right" vertical="center"/>
    </xf>
    <xf numFmtId="4" fontId="12" fillId="76" borderId="17" applyNumberFormat="0" applyProtection="0">
      <alignment horizontal="left" vertical="center" indent="1"/>
    </xf>
    <xf numFmtId="4" fontId="12" fillId="76" borderId="17" applyNumberFormat="0" applyProtection="0">
      <alignment horizontal="left" vertical="center" indent="1"/>
    </xf>
    <xf numFmtId="4" fontId="12" fillId="75" borderId="17" applyNumberFormat="0" applyProtection="0">
      <alignment horizontal="left" vertical="center" indent="1"/>
    </xf>
    <xf numFmtId="4" fontId="12" fillId="75" borderId="17" applyNumberFormat="0" applyProtection="0">
      <alignment horizontal="left" vertical="center" indent="1"/>
    </xf>
    <xf numFmtId="0" fontId="12" fillId="77" borderId="2" applyNumberFormat="0" applyProtection="0">
      <alignment horizontal="left" vertical="center" indent="1"/>
    </xf>
    <xf numFmtId="0" fontId="12" fillId="77" borderId="2" applyNumberFormat="0" applyProtection="0">
      <alignment horizontal="left" vertical="center" indent="1"/>
    </xf>
    <xf numFmtId="0" fontId="12" fillId="77" borderId="16" applyNumberFormat="0" applyProtection="0">
      <alignment horizontal="left" vertical="top" indent="1"/>
    </xf>
    <xf numFmtId="0" fontId="12" fillId="77" borderId="16" applyNumberFormat="0" applyProtection="0">
      <alignment horizontal="left" vertical="top" indent="1"/>
    </xf>
    <xf numFmtId="0" fontId="12" fillId="71" borderId="2" applyNumberFormat="0" applyProtection="0">
      <alignment horizontal="left" vertical="center" indent="1"/>
    </xf>
    <xf numFmtId="0" fontId="12" fillId="71" borderId="2" applyNumberFormat="0" applyProtection="0">
      <alignment horizontal="left" vertical="center" indent="1"/>
    </xf>
    <xf numFmtId="0" fontId="12" fillId="71" borderId="16" applyNumberFormat="0" applyProtection="0">
      <alignment horizontal="left" vertical="top" indent="1"/>
    </xf>
    <xf numFmtId="0" fontId="12" fillId="71" borderId="16" applyNumberFormat="0" applyProtection="0">
      <alignment horizontal="left" vertical="top" indent="1"/>
    </xf>
    <xf numFmtId="0" fontId="12" fillId="78" borderId="2" applyNumberFormat="0" applyProtection="0">
      <alignment horizontal="left" vertical="center" indent="1"/>
    </xf>
    <xf numFmtId="0" fontId="12" fillId="78" borderId="2" applyNumberFormat="0" applyProtection="0">
      <alignment horizontal="left" vertical="center" indent="1"/>
    </xf>
    <xf numFmtId="0" fontId="12" fillId="78" borderId="16" applyNumberFormat="0" applyProtection="0">
      <alignment horizontal="left" vertical="top" indent="1"/>
    </xf>
    <xf numFmtId="0" fontId="12" fillId="78" borderId="16" applyNumberFormat="0" applyProtection="0">
      <alignment horizontal="left" vertical="top" indent="1"/>
    </xf>
    <xf numFmtId="0" fontId="12" fillId="79" borderId="2" applyNumberFormat="0" applyProtection="0">
      <alignment horizontal="left" vertical="center" indent="1"/>
    </xf>
    <xf numFmtId="0" fontId="12" fillId="79" borderId="2" applyNumberFormat="0" applyProtection="0">
      <alignment horizontal="left" vertical="center" indent="1"/>
    </xf>
    <xf numFmtId="0" fontId="12" fillId="79" borderId="16" applyNumberFormat="0" applyProtection="0">
      <alignment horizontal="left" vertical="top" indent="1"/>
    </xf>
    <xf numFmtId="0" fontId="12" fillId="79" borderId="16" applyNumberFormat="0" applyProtection="0">
      <alignment horizontal="left" vertical="top" indent="1"/>
    </xf>
    <xf numFmtId="0" fontId="12" fillId="80" borderId="19" applyNumberFormat="0">
      <alignment/>
      <protection locked="0"/>
    </xf>
    <xf numFmtId="0" fontId="18" fillId="74" borderId="20" applyBorder="0">
      <alignment/>
      <protection/>
    </xf>
    <xf numFmtId="0" fontId="18" fillId="74" borderId="20" applyBorder="0">
      <alignment/>
      <protection/>
    </xf>
    <xf numFmtId="4" fontId="19" fillId="81" borderId="16" applyNumberFormat="0" applyProtection="0">
      <alignment vertical="center"/>
    </xf>
    <xf numFmtId="4" fontId="19" fillId="81" borderId="16" applyNumberFormat="0" applyProtection="0">
      <alignment vertical="center"/>
    </xf>
    <xf numFmtId="4" fontId="15" fillId="81" borderId="21" applyNumberFormat="0" applyProtection="0">
      <alignment vertical="center"/>
    </xf>
    <xf numFmtId="4" fontId="19" fillId="82" borderId="16" applyNumberFormat="0" applyProtection="0">
      <alignment horizontal="left" vertical="center" indent="1"/>
    </xf>
    <xf numFmtId="4" fontId="19" fillId="82" borderId="16" applyNumberFormat="0" applyProtection="0">
      <alignment horizontal="left" vertical="center" indent="1"/>
    </xf>
    <xf numFmtId="0" fontId="19" fillId="81" borderId="16" applyNumberFormat="0" applyProtection="0">
      <alignment horizontal="left" vertical="top" indent="1"/>
    </xf>
    <xf numFmtId="0" fontId="19" fillId="81" borderId="16" applyNumberFormat="0" applyProtection="0">
      <alignment horizontal="left" vertical="top" indent="1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5" fillId="80" borderId="2" applyNumberFormat="0" applyProtection="0">
      <alignment horizontal="right" vertical="center"/>
    </xf>
    <xf numFmtId="4" fontId="15" fillId="80" borderId="2" applyNumberFormat="0" applyProtection="0">
      <alignment horizontal="right" vertical="center"/>
    </xf>
    <xf numFmtId="4" fontId="12" fillId="71" borderId="2" applyNumberFormat="0" applyProtection="0">
      <alignment horizontal="left" vertical="center" indent="1"/>
    </xf>
    <xf numFmtId="4" fontId="12" fillId="71" borderId="2" applyNumberFormat="0" applyProtection="0">
      <alignment horizontal="left" vertical="center" indent="1"/>
    </xf>
    <xf numFmtId="0" fontId="19" fillId="75" borderId="16" applyNumberFormat="0" applyProtection="0">
      <alignment horizontal="left" vertical="top" indent="1"/>
    </xf>
    <xf numFmtId="0" fontId="19" fillId="75" borderId="16" applyNumberFormat="0" applyProtection="0">
      <alignment horizontal="left" vertical="top" indent="1"/>
    </xf>
    <xf numFmtId="4" fontId="20" fillId="83" borderId="17" applyNumberFormat="0" applyProtection="0">
      <alignment horizontal="left" vertical="center" indent="1"/>
    </xf>
    <xf numFmtId="4" fontId="20" fillId="83" borderId="17" applyNumberFormat="0" applyProtection="0">
      <alignment horizontal="left" vertical="center" indent="1"/>
    </xf>
    <xf numFmtId="0" fontId="12" fillId="84" borderId="21">
      <alignment/>
      <protection/>
    </xf>
    <xf numFmtId="4" fontId="21" fillId="80" borderId="2" applyNumberFormat="0" applyProtection="0">
      <alignment horizontal="right" vertical="center"/>
    </xf>
    <xf numFmtId="4" fontId="21" fillId="80" borderId="2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6" fillId="0" borderId="23" applyNumberFormat="0" applyFill="0" applyAlignment="0" applyProtection="0"/>
    <xf numFmtId="0" fontId="6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>
      <alignment vertical="center"/>
      <protection/>
    </xf>
  </cellStyleXfs>
  <cellXfs count="25">
    <xf numFmtId="0" fontId="0" fillId="2" borderId="0" xfId="0" applyAlignment="1">
      <alignment/>
    </xf>
    <xf numFmtId="0" fontId="25" fillId="85" borderId="24" xfId="0" applyFont="1" applyFill="1" applyBorder="1" applyAlignment="1">
      <alignment horizontal="center" vertical="center"/>
    </xf>
    <xf numFmtId="176" fontId="0" fillId="2" borderId="25" xfId="0" applyNumberFormat="1" applyBorder="1" applyAlignment="1">
      <alignment horizontal="right"/>
    </xf>
    <xf numFmtId="0" fontId="25" fillId="85" borderId="24" xfId="0" applyFont="1" applyFill="1" applyBorder="1" applyAlignment="1">
      <alignment vertical="center" wrapText="1"/>
    </xf>
    <xf numFmtId="0" fontId="0" fillId="2" borderId="26" xfId="0" applyBorder="1" applyAlignment="1">
      <alignment horizontal="center"/>
    </xf>
    <xf numFmtId="0" fontId="0" fillId="2" borderId="26" xfId="0" applyBorder="1" applyAlignment="1">
      <alignment horizontal="left"/>
    </xf>
    <xf numFmtId="0" fontId="25" fillId="73" borderId="27" xfId="0" applyFont="1" applyFill="1" applyBorder="1" applyAlignment="1">
      <alignment horizontal="center" vertical="center"/>
    </xf>
    <xf numFmtId="0" fontId="25" fillId="73" borderId="27" xfId="0" applyFont="1" applyFill="1" applyBorder="1" applyAlignment="1">
      <alignment vertical="center" wrapText="1"/>
    </xf>
    <xf numFmtId="0" fontId="1" fillId="2" borderId="0" xfId="0" applyFont="1" applyAlignment="1">
      <alignment/>
    </xf>
    <xf numFmtId="0" fontId="26" fillId="2" borderId="28" xfId="0" applyFont="1" applyFill="1" applyBorder="1" applyAlignment="1">
      <alignment horizontal="center" vertical="center"/>
    </xf>
    <xf numFmtId="0" fontId="26" fillId="2" borderId="21" xfId="0" applyFont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/>
    </xf>
    <xf numFmtId="0" fontId="1" fillId="2" borderId="0" xfId="0" applyFont="1" applyAlignment="1">
      <alignment horizontal="left"/>
    </xf>
    <xf numFmtId="0" fontId="6" fillId="2" borderId="21" xfId="0" applyFont="1" applyBorder="1" applyAlignment="1">
      <alignment horizontal="left" vertical="center"/>
    </xf>
    <xf numFmtId="0" fontId="6" fillId="86" borderId="30" xfId="0" applyFont="1" applyFill="1" applyBorder="1" applyAlignment="1">
      <alignment horizontal="center" vertical="center" wrapText="1"/>
    </xf>
    <xf numFmtId="0" fontId="29" fillId="86" borderId="31" xfId="0" applyFont="1" applyFill="1" applyBorder="1" applyAlignment="1">
      <alignment horizontal="center" vertical="center"/>
    </xf>
    <xf numFmtId="0" fontId="27" fillId="2" borderId="0" xfId="0" applyFont="1" applyAlignment="1">
      <alignment/>
    </xf>
    <xf numFmtId="1" fontId="27" fillId="2" borderId="21" xfId="0" applyNumberFormat="1" applyFont="1" applyBorder="1" applyAlignment="1">
      <alignment horizontal="center" vertical="center"/>
    </xf>
    <xf numFmtId="0" fontId="29" fillId="86" borderId="21" xfId="0" applyFont="1" applyFill="1" applyBorder="1" applyAlignment="1">
      <alignment horizontal="left" vertical="center"/>
    </xf>
    <xf numFmtId="0" fontId="27" fillId="86" borderId="21" xfId="0" applyFont="1" applyFill="1" applyBorder="1" applyAlignment="1">
      <alignment horizontal="center" vertical="center"/>
    </xf>
    <xf numFmtId="0" fontId="29" fillId="86" borderId="21" xfId="0" applyFont="1" applyFill="1" applyBorder="1" applyAlignment="1">
      <alignment horizontal="center" vertical="center" wrapText="1"/>
    </xf>
    <xf numFmtId="0" fontId="25" fillId="86" borderId="21" xfId="0" applyFont="1" applyFill="1" applyBorder="1" applyAlignment="1">
      <alignment vertical="center" wrapText="1"/>
    </xf>
    <xf numFmtId="0" fontId="28" fillId="86" borderId="21" xfId="0" applyFont="1" applyFill="1" applyBorder="1" applyAlignment="1">
      <alignment horizontal="center" vertical="center" wrapText="1"/>
    </xf>
    <xf numFmtId="0" fontId="0" fillId="2" borderId="21" xfId="0" applyBorder="1" applyAlignment="1">
      <alignment horizontal="center"/>
    </xf>
    <xf numFmtId="1" fontId="27" fillId="2" borderId="21" xfId="0" applyNumberFormat="1" applyFont="1" applyBorder="1" applyAlignment="1">
      <alignment horizontal="center" vertical="center"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2" xfId="40"/>
    <cellStyle name="Accent2 - 20%" xfId="41"/>
    <cellStyle name="Accent2 - 40%" xfId="42"/>
    <cellStyle name="Accent2 - 60%" xfId="43"/>
    <cellStyle name="Accent2 2" xfId="44"/>
    <cellStyle name="Accent2 3" xfId="45"/>
    <cellStyle name="Accent2 4" xfId="46"/>
    <cellStyle name="Accent3" xfId="47"/>
    <cellStyle name="Accent3 - 20%" xfId="48"/>
    <cellStyle name="Accent3 - 40%" xfId="49"/>
    <cellStyle name="Accent3 - 60%" xfId="50"/>
    <cellStyle name="Accent3 2" xfId="51"/>
    <cellStyle name="Accent3 3" xfId="52"/>
    <cellStyle name="Accent3 4" xfId="53"/>
    <cellStyle name="Accent4" xfId="54"/>
    <cellStyle name="Accent4 - 20%" xfId="55"/>
    <cellStyle name="Accent4 - 40%" xfId="56"/>
    <cellStyle name="Accent4 - 60%" xfId="57"/>
    <cellStyle name="Accent4 2" xfId="58"/>
    <cellStyle name="Accent4 3" xfId="59"/>
    <cellStyle name="Accent4 4" xfId="60"/>
    <cellStyle name="Accent5" xfId="61"/>
    <cellStyle name="Accent5 - 20%" xfId="62"/>
    <cellStyle name="Accent5 - 40%" xfId="63"/>
    <cellStyle name="Accent5 - 60%" xfId="64"/>
    <cellStyle name="Accent5 2" xfId="65"/>
    <cellStyle name="Accent5 3" xfId="66"/>
    <cellStyle name="Accent5 4" xfId="67"/>
    <cellStyle name="Accent6" xfId="68"/>
    <cellStyle name="Accent6 - 20%" xfId="69"/>
    <cellStyle name="Accent6 - 40%" xfId="70"/>
    <cellStyle name="Accent6 - 60%" xfId="71"/>
    <cellStyle name="Accent6 2" xfId="72"/>
    <cellStyle name="Accent6 3" xfId="73"/>
    <cellStyle name="Accent6 4" xfId="74"/>
    <cellStyle name="Bad" xfId="75"/>
    <cellStyle name="Bad 2" xfId="76"/>
    <cellStyle name="Calculation" xfId="77"/>
    <cellStyle name="Calculation 2" xfId="78"/>
    <cellStyle name="Calculation 3" xfId="79"/>
    <cellStyle name="Check Cell" xfId="80"/>
    <cellStyle name="Check Cell 2" xfId="81"/>
    <cellStyle name="Comma" xfId="82"/>
    <cellStyle name="Comma [0]" xfId="83"/>
    <cellStyle name="Comma 2" xfId="84"/>
    <cellStyle name="Comma 3" xfId="85"/>
    <cellStyle name="Currency" xfId="86"/>
    <cellStyle name="Currency [0]" xfId="87"/>
    <cellStyle name="Emphasis 1" xfId="88"/>
    <cellStyle name="Emphasis 2" xfId="89"/>
    <cellStyle name="Emphasis 3" xfId="90"/>
    <cellStyle name="Explanatory Text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Input" xfId="102"/>
    <cellStyle name="Input 2" xfId="103"/>
    <cellStyle name="Input 3" xfId="104"/>
    <cellStyle name="Linked Cell" xfId="105"/>
    <cellStyle name="Linked Cell 2" xfId="106"/>
    <cellStyle name="Neutral" xfId="107"/>
    <cellStyle name="Neutral 2" xfId="108"/>
    <cellStyle name="Normal 2" xfId="109"/>
    <cellStyle name="Normal 2 2" xfId="110"/>
    <cellStyle name="Normal 3" xfId="111"/>
    <cellStyle name="normálne 2" xfId="112"/>
    <cellStyle name="normálne 3" xfId="113"/>
    <cellStyle name="Note" xfId="114"/>
    <cellStyle name="Note 2" xfId="115"/>
    <cellStyle name="Note 3" xfId="116"/>
    <cellStyle name="Output" xfId="117"/>
    <cellStyle name="Output 2" xfId="118"/>
    <cellStyle name="Output 3" xfId="119"/>
    <cellStyle name="Percent" xfId="120"/>
    <cellStyle name="Percent 2" xfId="121"/>
    <cellStyle name="percentá 2" xfId="122"/>
    <cellStyle name="SAPBEXaggData" xfId="123"/>
    <cellStyle name="SAPBEXaggData 2" xfId="124"/>
    <cellStyle name="SAPBEXaggDataEmph" xfId="125"/>
    <cellStyle name="SAPBEXaggDataEmph 2" xfId="126"/>
    <cellStyle name="SAPBEXaggItem" xfId="127"/>
    <cellStyle name="SAPBEXaggItem 2" xfId="128"/>
    <cellStyle name="SAPBEXaggItemX" xfId="129"/>
    <cellStyle name="SAPBEXaggItemX 2" xfId="130"/>
    <cellStyle name="SAPBEXchaText" xfId="131"/>
    <cellStyle name="SAPBEXchaText 2" xfId="132"/>
    <cellStyle name="SAPBEXexcBad7" xfId="133"/>
    <cellStyle name="SAPBEXexcBad7 2" xfId="134"/>
    <cellStyle name="SAPBEXexcBad8" xfId="135"/>
    <cellStyle name="SAPBEXexcBad8 2" xfId="136"/>
    <cellStyle name="SAPBEXexcBad9" xfId="137"/>
    <cellStyle name="SAPBEXexcBad9 2" xfId="138"/>
    <cellStyle name="SAPBEXexcCritical4" xfId="139"/>
    <cellStyle name="SAPBEXexcCritical4 2" xfId="140"/>
    <cellStyle name="SAPBEXexcCritical5" xfId="141"/>
    <cellStyle name="SAPBEXexcCritical5 2" xfId="142"/>
    <cellStyle name="SAPBEXexcCritical6" xfId="143"/>
    <cellStyle name="SAPBEXexcCritical6 2" xfId="144"/>
    <cellStyle name="SAPBEXexcGood1" xfId="145"/>
    <cellStyle name="SAPBEXexcGood1 2" xfId="146"/>
    <cellStyle name="SAPBEXexcGood2" xfId="147"/>
    <cellStyle name="SAPBEXexcGood2 2" xfId="148"/>
    <cellStyle name="SAPBEXexcGood3" xfId="149"/>
    <cellStyle name="SAPBEXexcGood3 2" xfId="150"/>
    <cellStyle name="SAPBEXFilter" xfId="151"/>
    <cellStyle name="SAPBEXfilterDrill" xfId="152"/>
    <cellStyle name="SAPBEXfilterItem" xfId="153"/>
    <cellStyle name="SAPBEXfilterItem 2" xfId="154"/>
    <cellStyle name="SAPBEXfilterText" xfId="155"/>
    <cellStyle name="SAPBEXfilterText 2" xfId="156"/>
    <cellStyle name="SAPBEXformats" xfId="157"/>
    <cellStyle name="SAPBEXformats 2" xfId="158"/>
    <cellStyle name="SAPBEXheaderItem" xfId="159"/>
    <cellStyle name="SAPBEXheaderItem 2" xfId="160"/>
    <cellStyle name="SAPBEXheaderText" xfId="161"/>
    <cellStyle name="SAPBEXheaderText 2" xfId="162"/>
    <cellStyle name="SAPBEXHLevel0" xfId="163"/>
    <cellStyle name="SAPBEXHLevel0 2" xfId="164"/>
    <cellStyle name="SAPBEXHLevel0X" xfId="165"/>
    <cellStyle name="SAPBEXHLevel0X 2" xfId="166"/>
    <cellStyle name="SAPBEXHLevel1" xfId="167"/>
    <cellStyle name="SAPBEXHLevel1 2" xfId="168"/>
    <cellStyle name="SAPBEXHLevel1X" xfId="169"/>
    <cellStyle name="SAPBEXHLevel1X 2" xfId="170"/>
    <cellStyle name="SAPBEXHLevel2" xfId="171"/>
    <cellStyle name="SAPBEXHLevel2 2" xfId="172"/>
    <cellStyle name="SAPBEXHLevel2X" xfId="173"/>
    <cellStyle name="SAPBEXHLevel2X 2" xfId="174"/>
    <cellStyle name="SAPBEXHLevel3" xfId="175"/>
    <cellStyle name="SAPBEXHLevel3 2" xfId="176"/>
    <cellStyle name="SAPBEXHLevel3X" xfId="177"/>
    <cellStyle name="SAPBEXHLevel3X 2" xfId="178"/>
    <cellStyle name="SAPBEXinputData" xfId="179"/>
    <cellStyle name="SAPBEXItemHeader" xfId="180"/>
    <cellStyle name="SAPBEXItemHeader 2" xfId="181"/>
    <cellStyle name="SAPBEXresData" xfId="182"/>
    <cellStyle name="SAPBEXresData 2" xfId="183"/>
    <cellStyle name="SAPBEXresDataEmph" xfId="184"/>
    <cellStyle name="SAPBEXresItem" xfId="185"/>
    <cellStyle name="SAPBEXresItem 2" xfId="186"/>
    <cellStyle name="SAPBEXresItemX" xfId="187"/>
    <cellStyle name="SAPBEXresItemX 2" xfId="188"/>
    <cellStyle name="SAPBEXstdData" xfId="189"/>
    <cellStyle name="SAPBEXstdData 2" xfId="190"/>
    <cellStyle name="SAPBEXstdDataEmph" xfId="191"/>
    <cellStyle name="SAPBEXstdDataEmph 2" xfId="192"/>
    <cellStyle name="SAPBEXstdItem" xfId="193"/>
    <cellStyle name="SAPBEXstdItem 2" xfId="194"/>
    <cellStyle name="SAPBEXstdItemX" xfId="195"/>
    <cellStyle name="SAPBEXstdItemX 2" xfId="196"/>
    <cellStyle name="SAPBEXtitle" xfId="197"/>
    <cellStyle name="SAPBEXtitle 2" xfId="198"/>
    <cellStyle name="SAPBEXunassignedItem" xfId="199"/>
    <cellStyle name="SAPBEXundefined" xfId="200"/>
    <cellStyle name="SAPBEXundefined 2" xfId="201"/>
    <cellStyle name="Sheet Title" xfId="202"/>
    <cellStyle name="Standard_LKW0798" xfId="203"/>
    <cellStyle name="Title" xfId="204"/>
    <cellStyle name="Total" xfId="205"/>
    <cellStyle name="Total 2" xfId="206"/>
    <cellStyle name="Total 3" xfId="207"/>
    <cellStyle name="Warning Text" xfId="208"/>
    <cellStyle name="Warning Text 2" xfId="209"/>
    <cellStyle name="常规_PCR 订单汇总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514350</xdr:colOff>
      <xdr:row>6</xdr:row>
      <xdr:rowOff>28575</xdr:rowOff>
    </xdr:to>
    <xdr:pic>
      <xdr:nvPicPr>
        <xdr:cNvPr id="1" name="Slika 1" descr="SPORTIV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7</xdr:row>
      <xdr:rowOff>66675</xdr:rowOff>
    </xdr:from>
    <xdr:to>
      <xdr:col>6</xdr:col>
      <xdr:colOff>209550</xdr:colOff>
      <xdr:row>8</xdr:row>
      <xdr:rowOff>0</xdr:rowOff>
    </xdr:to>
    <xdr:grpSp>
      <xdr:nvGrpSpPr>
        <xdr:cNvPr id="2" name="Gruppieren 2"/>
        <xdr:cNvGrpSpPr>
          <a:grpSpLocks/>
        </xdr:cNvGrpSpPr>
      </xdr:nvGrpSpPr>
      <xdr:grpSpPr>
        <a:xfrm>
          <a:off x="4410075" y="1419225"/>
          <a:ext cx="762000" cy="352425"/>
          <a:chOff x="8753476" y="2847974"/>
          <a:chExt cx="1198090" cy="342901"/>
        </a:xfrm>
        <a:solidFill>
          <a:srgbClr val="FFFFFF"/>
        </a:solidFill>
      </xdr:grpSpPr>
      <xdr:pic>
        <xdr:nvPicPr>
          <xdr:cNvPr id="3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47625</xdr:colOff>
      <xdr:row>24</xdr:row>
      <xdr:rowOff>57150</xdr:rowOff>
    </xdr:from>
    <xdr:to>
      <xdr:col>6</xdr:col>
      <xdr:colOff>228600</xdr:colOff>
      <xdr:row>25</xdr:row>
      <xdr:rowOff>9525</xdr:rowOff>
    </xdr:to>
    <xdr:grpSp>
      <xdr:nvGrpSpPr>
        <xdr:cNvPr id="6" name="Gruppieren 2"/>
        <xdr:cNvGrpSpPr>
          <a:grpSpLocks/>
        </xdr:cNvGrpSpPr>
      </xdr:nvGrpSpPr>
      <xdr:grpSpPr>
        <a:xfrm>
          <a:off x="4410075" y="5038725"/>
          <a:ext cx="781050" cy="714375"/>
          <a:chOff x="8753476" y="2847974"/>
          <a:chExt cx="1198090" cy="342901"/>
        </a:xfrm>
        <a:solidFill>
          <a:srgbClr val="FFFFFF"/>
        </a:solidFill>
      </xdr:grpSpPr>
      <xdr:pic>
        <xdr:nvPicPr>
          <xdr:cNvPr id="7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76200</xdr:colOff>
      <xdr:row>38</xdr:row>
      <xdr:rowOff>200025</xdr:rowOff>
    </xdr:from>
    <xdr:to>
      <xdr:col>6</xdr:col>
      <xdr:colOff>228600</xdr:colOff>
      <xdr:row>39</xdr:row>
      <xdr:rowOff>419100</xdr:rowOff>
    </xdr:to>
    <xdr:grpSp>
      <xdr:nvGrpSpPr>
        <xdr:cNvPr id="10" name="Gruppieren 2"/>
        <xdr:cNvGrpSpPr>
          <a:grpSpLocks/>
        </xdr:cNvGrpSpPr>
      </xdr:nvGrpSpPr>
      <xdr:grpSpPr>
        <a:xfrm>
          <a:off x="4438650" y="8543925"/>
          <a:ext cx="752475" cy="428625"/>
          <a:chOff x="8753476" y="2847974"/>
          <a:chExt cx="1198090" cy="342901"/>
        </a:xfrm>
        <a:solidFill>
          <a:srgbClr val="FFFFFF"/>
        </a:solidFill>
      </xdr:grpSpPr>
      <xdr:pic>
        <xdr:nvPicPr>
          <xdr:cNvPr id="11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28575</xdr:colOff>
      <xdr:row>50</xdr:row>
      <xdr:rowOff>190500</xdr:rowOff>
    </xdr:from>
    <xdr:to>
      <xdr:col>6</xdr:col>
      <xdr:colOff>219075</xdr:colOff>
      <xdr:row>51</xdr:row>
      <xdr:rowOff>571500</xdr:rowOff>
    </xdr:to>
    <xdr:grpSp>
      <xdr:nvGrpSpPr>
        <xdr:cNvPr id="14" name="Gruppieren 2"/>
        <xdr:cNvGrpSpPr>
          <a:grpSpLocks/>
        </xdr:cNvGrpSpPr>
      </xdr:nvGrpSpPr>
      <xdr:grpSpPr>
        <a:xfrm>
          <a:off x="4391025" y="11182350"/>
          <a:ext cx="790575" cy="590550"/>
          <a:chOff x="8753476" y="2847974"/>
          <a:chExt cx="1198090" cy="342901"/>
        </a:xfrm>
        <a:solidFill>
          <a:srgbClr val="FFFFFF"/>
        </a:solidFill>
      </xdr:grpSpPr>
      <xdr:pic>
        <xdr:nvPicPr>
          <xdr:cNvPr id="15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47625</xdr:colOff>
      <xdr:row>63</xdr:row>
      <xdr:rowOff>57150</xdr:rowOff>
    </xdr:from>
    <xdr:to>
      <xdr:col>6</xdr:col>
      <xdr:colOff>219075</xdr:colOff>
      <xdr:row>64</xdr:row>
      <xdr:rowOff>9525</xdr:rowOff>
    </xdr:to>
    <xdr:grpSp>
      <xdr:nvGrpSpPr>
        <xdr:cNvPr id="18" name="Gruppieren 2"/>
        <xdr:cNvGrpSpPr>
          <a:grpSpLocks/>
        </xdr:cNvGrpSpPr>
      </xdr:nvGrpSpPr>
      <xdr:grpSpPr>
        <a:xfrm>
          <a:off x="4410075" y="14230350"/>
          <a:ext cx="771525" cy="714375"/>
          <a:chOff x="8753476" y="2847974"/>
          <a:chExt cx="1198090" cy="342901"/>
        </a:xfrm>
        <a:solidFill>
          <a:srgbClr val="FFFFFF"/>
        </a:solidFill>
      </xdr:grpSpPr>
      <xdr:pic>
        <xdr:nvPicPr>
          <xdr:cNvPr id="19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0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0</xdr:colOff>
      <xdr:row>94</xdr:row>
      <xdr:rowOff>209550</xdr:rowOff>
    </xdr:from>
    <xdr:to>
      <xdr:col>6</xdr:col>
      <xdr:colOff>219075</xdr:colOff>
      <xdr:row>95</xdr:row>
      <xdr:rowOff>771525</xdr:rowOff>
    </xdr:to>
    <xdr:grpSp>
      <xdr:nvGrpSpPr>
        <xdr:cNvPr id="22" name="Gruppieren 2"/>
        <xdr:cNvGrpSpPr>
          <a:grpSpLocks/>
        </xdr:cNvGrpSpPr>
      </xdr:nvGrpSpPr>
      <xdr:grpSpPr>
        <a:xfrm>
          <a:off x="4362450" y="21726525"/>
          <a:ext cx="819150" cy="771525"/>
          <a:chOff x="8753476" y="2847974"/>
          <a:chExt cx="1198090" cy="342901"/>
        </a:xfrm>
        <a:solidFill>
          <a:srgbClr val="FFFFFF"/>
        </a:solidFill>
      </xdr:grpSpPr>
      <xdr:pic>
        <xdr:nvPicPr>
          <xdr:cNvPr id="23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4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47625</xdr:colOff>
      <xdr:row>85</xdr:row>
      <xdr:rowOff>95250</xdr:rowOff>
    </xdr:from>
    <xdr:to>
      <xdr:col>6</xdr:col>
      <xdr:colOff>209550</xdr:colOff>
      <xdr:row>85</xdr:row>
      <xdr:rowOff>752475</xdr:rowOff>
    </xdr:to>
    <xdr:grpSp>
      <xdr:nvGrpSpPr>
        <xdr:cNvPr id="26" name="Gruppieren 2"/>
        <xdr:cNvGrpSpPr>
          <a:grpSpLocks/>
        </xdr:cNvGrpSpPr>
      </xdr:nvGrpSpPr>
      <xdr:grpSpPr>
        <a:xfrm>
          <a:off x="4410075" y="19240500"/>
          <a:ext cx="762000" cy="657225"/>
          <a:chOff x="8753476" y="2847974"/>
          <a:chExt cx="1198090" cy="342901"/>
        </a:xfrm>
        <a:solidFill>
          <a:srgbClr val="FFFFFF"/>
        </a:solidFill>
      </xdr:grpSpPr>
      <xdr:pic>
        <xdr:nvPicPr>
          <xdr:cNvPr id="27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8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106"/>
  <sheetViews>
    <sheetView tabSelected="1" view="pageLayout" zoomScaleSheetLayoutView="100" workbookViewId="0" topLeftCell="A39">
      <selection activeCell="A8" sqref="A8"/>
    </sheetView>
  </sheetViews>
  <sheetFormatPr defaultColWidth="9.140625" defaultRowHeight="12.75"/>
  <cols>
    <col min="1" max="1" width="14.8515625" style="0" customWidth="1"/>
    <col min="2" max="2" width="36.57421875" style="12" bestFit="1" customWidth="1"/>
    <col min="3" max="3" width="8.57421875" style="0" customWidth="1"/>
    <col min="4" max="4" width="5.421875" style="0" customWidth="1"/>
    <col min="5" max="5" width="4.7109375" style="0" customWidth="1"/>
    <col min="6" max="6" width="4.28125" style="0" customWidth="1"/>
    <col min="7" max="7" width="4.140625" style="0" customWidth="1"/>
    <col min="8" max="8" width="10.7109375" style="8" customWidth="1"/>
    <col min="9" max="9" width="9.8515625" style="8" customWidth="1"/>
    <col min="10" max="11" width="9.140625" style="0" hidden="1" customWidth="1"/>
    <col min="12" max="12" width="4.7109375" style="0" hidden="1" customWidth="1"/>
    <col min="13" max="13" width="5.7109375" style="0" hidden="1" customWidth="1"/>
    <col min="14" max="14" width="2.8515625" style="0" hidden="1" customWidth="1"/>
    <col min="15" max="15" width="3.00390625" style="0" hidden="1" customWidth="1"/>
    <col min="16" max="16" width="4.140625" style="0" hidden="1" customWidth="1"/>
    <col min="17" max="17" width="6.7109375" style="0" hidden="1" customWidth="1"/>
    <col min="18" max="20" width="9.140625" style="0" hidden="1" customWidth="1"/>
  </cols>
  <sheetData>
    <row r="1" ht="15"/>
    <row r="2" ht="15"/>
    <row r="3" ht="15"/>
    <row r="4" ht="15"/>
    <row r="5" ht="15"/>
    <row r="6" ht="15"/>
    <row r="7" ht="16.5" thickBot="1">
      <c r="A7" s="16" t="s">
        <v>252</v>
      </c>
    </row>
    <row r="8" spans="1:14" ht="33" customHeight="1">
      <c r="A8" s="15" t="s">
        <v>237</v>
      </c>
      <c r="B8" s="18" t="s">
        <v>245</v>
      </c>
      <c r="C8" s="19" t="s">
        <v>238</v>
      </c>
      <c r="D8" s="20" t="s">
        <v>239</v>
      </c>
      <c r="E8" s="21"/>
      <c r="F8" s="21"/>
      <c r="G8" s="21"/>
      <c r="H8" s="22" t="s">
        <v>240</v>
      </c>
      <c r="I8" s="14" t="s">
        <v>241</v>
      </c>
      <c r="L8" s="3" t="s">
        <v>242</v>
      </c>
      <c r="M8" s="3" t="s">
        <v>243</v>
      </c>
      <c r="N8" s="1" t="s">
        <v>244</v>
      </c>
    </row>
    <row r="9" spans="1:14" ht="15.75">
      <c r="A9" s="9" t="s">
        <v>53</v>
      </c>
      <c r="B9" s="13" t="s">
        <v>102</v>
      </c>
      <c r="C9" s="10" t="s">
        <v>5</v>
      </c>
      <c r="D9" s="10" t="s">
        <v>0</v>
      </c>
      <c r="E9" s="23" t="s">
        <v>2</v>
      </c>
      <c r="F9" s="23" t="s">
        <v>7</v>
      </c>
      <c r="G9" s="23">
        <v>70</v>
      </c>
      <c r="H9" s="24">
        <v>60.58344023332118</v>
      </c>
      <c r="I9" s="17">
        <f aca="true" t="shared" si="0" ref="I9:I24">H9*1.17</f>
        <v>70.88262507298577</v>
      </c>
      <c r="L9" s="4">
        <v>2</v>
      </c>
      <c r="M9" s="2">
        <v>5.27</v>
      </c>
      <c r="N9" s="5" t="s">
        <v>4</v>
      </c>
    </row>
    <row r="10" spans="1:14" ht="15.75">
      <c r="A10" s="9" t="s">
        <v>54</v>
      </c>
      <c r="B10" s="13" t="s">
        <v>103</v>
      </c>
      <c r="C10" s="10" t="s">
        <v>5</v>
      </c>
      <c r="D10" s="10" t="s">
        <v>0</v>
      </c>
      <c r="E10" s="23" t="s">
        <v>2</v>
      </c>
      <c r="F10" s="23" t="s">
        <v>7</v>
      </c>
      <c r="G10" s="23">
        <v>70</v>
      </c>
      <c r="H10" s="24">
        <v>52.911309493817825</v>
      </c>
      <c r="I10" s="17">
        <f t="shared" si="0"/>
        <v>61.906232107766854</v>
      </c>
      <c r="L10" s="4">
        <v>2</v>
      </c>
      <c r="M10" s="2">
        <v>5.383</v>
      </c>
      <c r="N10" s="5" t="s">
        <v>6</v>
      </c>
    </row>
    <row r="11" spans="1:14" ht="15.75">
      <c r="A11" s="9" t="s">
        <v>55</v>
      </c>
      <c r="B11" s="13" t="s">
        <v>104</v>
      </c>
      <c r="C11" s="10" t="s">
        <v>8</v>
      </c>
      <c r="D11" s="10" t="s">
        <v>0</v>
      </c>
      <c r="E11" s="23" t="s">
        <v>2</v>
      </c>
      <c r="F11" s="23" t="s">
        <v>7</v>
      </c>
      <c r="G11" s="23">
        <v>70</v>
      </c>
      <c r="H11" s="24">
        <v>55.613589893839645</v>
      </c>
      <c r="I11" s="17">
        <f t="shared" si="0"/>
        <v>65.06790017579237</v>
      </c>
      <c r="L11" s="4">
        <v>2</v>
      </c>
      <c r="M11" s="2">
        <v>5.653</v>
      </c>
      <c r="N11" s="5" t="s">
        <v>6</v>
      </c>
    </row>
    <row r="12" spans="1:14" ht="15.75">
      <c r="A12" s="9" t="s">
        <v>56</v>
      </c>
      <c r="B12" s="13" t="s">
        <v>105</v>
      </c>
      <c r="C12" s="10" t="s">
        <v>8</v>
      </c>
      <c r="D12" s="10" t="s">
        <v>0</v>
      </c>
      <c r="E12" s="23" t="s">
        <v>2</v>
      </c>
      <c r="F12" s="23" t="s">
        <v>7</v>
      </c>
      <c r="G12" s="23">
        <v>70</v>
      </c>
      <c r="H12" s="24">
        <v>61.524859337152364</v>
      </c>
      <c r="I12" s="17">
        <f t="shared" si="0"/>
        <v>71.98408542446826</v>
      </c>
      <c r="L12" s="4">
        <v>2</v>
      </c>
      <c r="M12" s="2">
        <v>5.73</v>
      </c>
      <c r="N12" s="5" t="s">
        <v>9</v>
      </c>
    </row>
    <row r="13" spans="1:14" ht="15.75">
      <c r="A13" s="9" t="s">
        <v>57</v>
      </c>
      <c r="B13" s="13" t="s">
        <v>106</v>
      </c>
      <c r="C13" s="10" t="s">
        <v>10</v>
      </c>
      <c r="D13" s="10" t="s">
        <v>0</v>
      </c>
      <c r="E13" s="23" t="s">
        <v>2</v>
      </c>
      <c r="F13" s="23" t="s">
        <v>7</v>
      </c>
      <c r="G13" s="23">
        <v>70</v>
      </c>
      <c r="H13" s="24">
        <v>82.64279811556366</v>
      </c>
      <c r="I13" s="17">
        <f t="shared" si="0"/>
        <v>96.69207379520948</v>
      </c>
      <c r="L13" s="4">
        <v>2</v>
      </c>
      <c r="M13" s="2">
        <v>5.828</v>
      </c>
      <c r="N13" s="5" t="s">
        <v>3</v>
      </c>
    </row>
    <row r="14" spans="1:14" ht="15.75">
      <c r="A14" s="9" t="s">
        <v>58</v>
      </c>
      <c r="B14" s="13" t="s">
        <v>107</v>
      </c>
      <c r="C14" s="10" t="s">
        <v>8</v>
      </c>
      <c r="D14" s="10" t="s">
        <v>0</v>
      </c>
      <c r="E14" s="23" t="s">
        <v>2</v>
      </c>
      <c r="F14" s="23" t="s">
        <v>7</v>
      </c>
      <c r="G14" s="23">
        <v>70</v>
      </c>
      <c r="H14" s="24">
        <v>57.32959289974901</v>
      </c>
      <c r="I14" s="17">
        <f t="shared" si="0"/>
        <v>67.07562369270633</v>
      </c>
      <c r="L14" s="4">
        <v>2</v>
      </c>
      <c r="M14" s="2">
        <v>5.907</v>
      </c>
      <c r="N14" s="5" t="s">
        <v>6</v>
      </c>
    </row>
    <row r="15" spans="1:14" ht="15.75">
      <c r="A15" s="9" t="s">
        <v>59</v>
      </c>
      <c r="B15" s="13" t="s">
        <v>108</v>
      </c>
      <c r="C15" s="10" t="s">
        <v>10</v>
      </c>
      <c r="D15" s="10" t="s">
        <v>0</v>
      </c>
      <c r="E15" s="23" t="s">
        <v>2</v>
      </c>
      <c r="F15" s="23" t="s">
        <v>7</v>
      </c>
      <c r="G15" s="23">
        <v>70</v>
      </c>
      <c r="H15" s="24">
        <v>62.693016051061434</v>
      </c>
      <c r="I15" s="17">
        <f t="shared" si="0"/>
        <v>73.35082877974187</v>
      </c>
      <c r="L15" s="4">
        <v>2</v>
      </c>
      <c r="M15" s="2">
        <v>6.1</v>
      </c>
      <c r="N15" s="5" t="s">
        <v>9</v>
      </c>
    </row>
    <row r="16" spans="1:14" ht="15.75">
      <c r="A16" s="9" t="s">
        <v>60</v>
      </c>
      <c r="B16" s="13" t="s">
        <v>109</v>
      </c>
      <c r="C16" s="10" t="s">
        <v>12</v>
      </c>
      <c r="D16" s="10" t="s">
        <v>0</v>
      </c>
      <c r="E16" s="23" t="s">
        <v>2</v>
      </c>
      <c r="F16" s="23" t="s">
        <v>7</v>
      </c>
      <c r="G16" s="23">
        <v>71</v>
      </c>
      <c r="H16" s="24">
        <v>70.81622023989566</v>
      </c>
      <c r="I16" s="17">
        <f t="shared" si="0"/>
        <v>82.85497768067792</v>
      </c>
      <c r="L16" s="4">
        <v>2</v>
      </c>
      <c r="M16" s="2">
        <v>6.26</v>
      </c>
      <c r="N16" s="5" t="s">
        <v>9</v>
      </c>
    </row>
    <row r="17" spans="1:14" ht="15.75">
      <c r="A17" s="9" t="s">
        <v>61</v>
      </c>
      <c r="B17" s="13" t="s">
        <v>110</v>
      </c>
      <c r="C17" s="10" t="s">
        <v>15</v>
      </c>
      <c r="D17" s="10" t="s">
        <v>0</v>
      </c>
      <c r="E17" s="23" t="s">
        <v>2</v>
      </c>
      <c r="F17" s="23" t="s">
        <v>7</v>
      </c>
      <c r="G17" s="23">
        <v>70</v>
      </c>
      <c r="H17" s="24">
        <v>62.767160185660266</v>
      </c>
      <c r="I17" s="17">
        <f t="shared" si="0"/>
        <v>73.43757741722251</v>
      </c>
      <c r="L17" s="4">
        <v>2</v>
      </c>
      <c r="M17" s="2">
        <v>6.102</v>
      </c>
      <c r="N17" s="5" t="s">
        <v>6</v>
      </c>
    </row>
    <row r="18" spans="1:14" ht="15.75">
      <c r="A18" s="9" t="s">
        <v>62</v>
      </c>
      <c r="B18" s="13" t="s">
        <v>111</v>
      </c>
      <c r="C18" s="10" t="s">
        <v>16</v>
      </c>
      <c r="D18" s="10" t="s">
        <v>0</v>
      </c>
      <c r="E18" s="23" t="s">
        <v>2</v>
      </c>
      <c r="F18" s="23" t="s">
        <v>7</v>
      </c>
      <c r="G18" s="23">
        <v>70</v>
      </c>
      <c r="H18" s="24">
        <v>76.06248589393103</v>
      </c>
      <c r="I18" s="17">
        <f t="shared" si="0"/>
        <v>88.99310849589929</v>
      </c>
      <c r="L18" s="4">
        <v>2</v>
      </c>
      <c r="M18" s="2">
        <v>6.29</v>
      </c>
      <c r="N18" s="5" t="s">
        <v>11</v>
      </c>
    </row>
    <row r="19" spans="1:14" ht="15.75">
      <c r="A19" s="9" t="s">
        <v>63</v>
      </c>
      <c r="B19" s="13" t="s">
        <v>112</v>
      </c>
      <c r="C19" s="10" t="s">
        <v>15</v>
      </c>
      <c r="D19" s="10" t="s">
        <v>0</v>
      </c>
      <c r="E19" s="23" t="s">
        <v>2</v>
      </c>
      <c r="F19" s="23" t="s">
        <v>7</v>
      </c>
      <c r="G19" s="23">
        <v>70</v>
      </c>
      <c r="H19" s="24">
        <v>60.852018206363724</v>
      </c>
      <c r="I19" s="17">
        <f t="shared" si="0"/>
        <v>71.19686130144555</v>
      </c>
      <c r="L19" s="4">
        <v>2</v>
      </c>
      <c r="M19" s="2">
        <v>6.091</v>
      </c>
      <c r="N19" s="5" t="s">
        <v>6</v>
      </c>
    </row>
    <row r="20" spans="1:14" ht="15.75">
      <c r="A20" s="9" t="s">
        <v>64</v>
      </c>
      <c r="B20" s="13" t="s">
        <v>113</v>
      </c>
      <c r="C20" s="10" t="s">
        <v>16</v>
      </c>
      <c r="D20" s="10" t="s">
        <v>0</v>
      </c>
      <c r="E20" s="23" t="s">
        <v>2</v>
      </c>
      <c r="F20" s="23" t="s">
        <v>7</v>
      </c>
      <c r="G20" s="23">
        <v>70</v>
      </c>
      <c r="H20" s="24">
        <v>71.8509469519779</v>
      </c>
      <c r="I20" s="17">
        <f t="shared" si="0"/>
        <v>84.06560793381414</v>
      </c>
      <c r="L20" s="4">
        <v>2</v>
      </c>
      <c r="M20" s="2">
        <v>6.112</v>
      </c>
      <c r="N20" s="5" t="s">
        <v>11</v>
      </c>
    </row>
    <row r="21" spans="1:14" ht="15.75">
      <c r="A21" s="9" t="s">
        <v>65</v>
      </c>
      <c r="B21" s="13" t="s">
        <v>114</v>
      </c>
      <c r="C21" s="10" t="s">
        <v>18</v>
      </c>
      <c r="D21" s="10" t="s">
        <v>0</v>
      </c>
      <c r="E21" s="23" t="s">
        <v>2</v>
      </c>
      <c r="F21" s="23" t="s">
        <v>7</v>
      </c>
      <c r="G21" s="23">
        <v>70</v>
      </c>
      <c r="H21" s="24">
        <v>67.56131080003043</v>
      </c>
      <c r="I21" s="17">
        <f t="shared" si="0"/>
        <v>79.0467336360356</v>
      </c>
      <c r="L21" s="4">
        <v>2</v>
      </c>
      <c r="M21" s="2">
        <v>6.88</v>
      </c>
      <c r="N21" s="5" t="s">
        <v>6</v>
      </c>
    </row>
    <row r="22" spans="1:14" ht="15.75">
      <c r="A22" s="9" t="s">
        <v>66</v>
      </c>
      <c r="B22" s="13" t="s">
        <v>115</v>
      </c>
      <c r="C22" s="10" t="s">
        <v>17</v>
      </c>
      <c r="D22" s="10" t="s">
        <v>0</v>
      </c>
      <c r="E22" s="23" t="s">
        <v>2</v>
      </c>
      <c r="F22" s="23" t="s">
        <v>7</v>
      </c>
      <c r="G22" s="23">
        <v>70</v>
      </c>
      <c r="H22" s="24">
        <v>73.0201527703111</v>
      </c>
      <c r="I22" s="17">
        <f t="shared" si="0"/>
        <v>85.43357874126399</v>
      </c>
      <c r="L22" s="4">
        <v>2</v>
      </c>
      <c r="M22" s="2">
        <v>6.984</v>
      </c>
      <c r="N22" s="5" t="s">
        <v>23</v>
      </c>
    </row>
    <row r="23" spans="1:14" ht="15.75">
      <c r="A23" s="9" t="s">
        <v>117</v>
      </c>
      <c r="B23" s="13" t="s">
        <v>116</v>
      </c>
      <c r="C23" s="10" t="s">
        <v>19</v>
      </c>
      <c r="D23" s="10" t="s">
        <v>0</v>
      </c>
      <c r="E23" s="23" t="s">
        <v>2</v>
      </c>
      <c r="F23" s="23" t="s">
        <v>7</v>
      </c>
      <c r="G23" s="23">
        <v>71</v>
      </c>
      <c r="H23" s="24">
        <v>86.16436777970307</v>
      </c>
      <c r="I23" s="17">
        <f t="shared" si="0"/>
        <v>100.81231030225258</v>
      </c>
      <c r="L23" s="4">
        <v>2</v>
      </c>
      <c r="M23" s="2">
        <v>7.452</v>
      </c>
      <c r="N23" s="5" t="s">
        <v>23</v>
      </c>
    </row>
    <row r="24" spans="1:14" ht="16.5" thickBot="1">
      <c r="A24" s="9" t="s">
        <v>67</v>
      </c>
      <c r="B24" s="13" t="s">
        <v>118</v>
      </c>
      <c r="C24" s="10" t="s">
        <v>20</v>
      </c>
      <c r="D24" s="10" t="s">
        <v>0</v>
      </c>
      <c r="E24" s="23" t="s">
        <v>2</v>
      </c>
      <c r="F24" s="23" t="s">
        <v>7</v>
      </c>
      <c r="G24" s="23">
        <v>71</v>
      </c>
      <c r="H24" s="24">
        <v>73.84536921506063</v>
      </c>
      <c r="I24" s="17">
        <f t="shared" si="0"/>
        <v>86.39908198162092</v>
      </c>
      <c r="L24" s="4">
        <v>2</v>
      </c>
      <c r="M24" s="2">
        <v>8.22</v>
      </c>
      <c r="N24" s="5" t="s">
        <v>4</v>
      </c>
    </row>
    <row r="25" spans="1:14" ht="60">
      <c r="A25" s="15" t="s">
        <v>237</v>
      </c>
      <c r="B25" s="18" t="s">
        <v>246</v>
      </c>
      <c r="C25" s="19" t="s">
        <v>238</v>
      </c>
      <c r="D25" s="20" t="s">
        <v>239</v>
      </c>
      <c r="E25" s="21"/>
      <c r="F25" s="21"/>
      <c r="G25" s="21"/>
      <c r="H25" s="22" t="s">
        <v>240</v>
      </c>
      <c r="I25" s="14" t="s">
        <v>241</v>
      </c>
      <c r="L25" s="3"/>
      <c r="M25" s="3"/>
      <c r="N25" s="1"/>
    </row>
    <row r="26" spans="1:14" ht="15.75">
      <c r="A26" s="9" t="s">
        <v>68</v>
      </c>
      <c r="B26" s="13" t="s">
        <v>119</v>
      </c>
      <c r="C26" s="10" t="s">
        <v>14</v>
      </c>
      <c r="D26" s="10" t="s">
        <v>22</v>
      </c>
      <c r="E26" s="23" t="s">
        <v>2</v>
      </c>
      <c r="F26" s="23" t="s">
        <v>7</v>
      </c>
      <c r="G26" s="23">
        <v>70</v>
      </c>
      <c r="H26" s="24">
        <v>89.16175955139782</v>
      </c>
      <c r="I26" s="17">
        <f aca="true" t="shared" si="1" ref="I26:I39">H26*1.17</f>
        <v>104.31925867513544</v>
      </c>
      <c r="L26" s="4">
        <v>2</v>
      </c>
      <c r="M26" s="2">
        <v>6.758</v>
      </c>
      <c r="N26" s="5" t="s">
        <v>11</v>
      </c>
    </row>
    <row r="27" spans="1:14" ht="15.75">
      <c r="A27" s="9" t="s">
        <v>69</v>
      </c>
      <c r="B27" s="13" t="s">
        <v>120</v>
      </c>
      <c r="C27" s="10" t="s">
        <v>15</v>
      </c>
      <c r="D27" s="10" t="s">
        <v>22</v>
      </c>
      <c r="E27" s="23" t="s">
        <v>2</v>
      </c>
      <c r="F27" s="23" t="s">
        <v>7</v>
      </c>
      <c r="G27" s="23">
        <v>70</v>
      </c>
      <c r="H27" s="24">
        <v>87.09160625115733</v>
      </c>
      <c r="I27" s="17">
        <f t="shared" si="1"/>
        <v>101.89717931385407</v>
      </c>
      <c r="L27" s="4">
        <v>2</v>
      </c>
      <c r="M27" s="2">
        <v>6.853</v>
      </c>
      <c r="N27" s="5" t="s">
        <v>11</v>
      </c>
    </row>
    <row r="28" spans="1:14" ht="15.75">
      <c r="A28" s="9" t="s">
        <v>70</v>
      </c>
      <c r="B28" s="13" t="s">
        <v>121</v>
      </c>
      <c r="C28" s="10" t="s">
        <v>15</v>
      </c>
      <c r="D28" s="10" t="s">
        <v>22</v>
      </c>
      <c r="E28" s="23" t="s">
        <v>2</v>
      </c>
      <c r="F28" s="23" t="s">
        <v>7</v>
      </c>
      <c r="G28" s="23">
        <v>70</v>
      </c>
      <c r="H28" s="24">
        <v>64.79848843035491</v>
      </c>
      <c r="I28" s="17">
        <f t="shared" si="1"/>
        <v>75.81423146351524</v>
      </c>
      <c r="L28" s="4">
        <v>2</v>
      </c>
      <c r="M28" s="2">
        <v>6.31</v>
      </c>
      <c r="N28" s="5" t="s">
        <v>9</v>
      </c>
    </row>
    <row r="29" spans="1:14" ht="15.75">
      <c r="A29" s="9" t="s">
        <v>71</v>
      </c>
      <c r="B29" s="13" t="s">
        <v>122</v>
      </c>
      <c r="C29" s="10" t="s">
        <v>16</v>
      </c>
      <c r="D29" s="10" t="s">
        <v>22</v>
      </c>
      <c r="E29" s="23" t="s">
        <v>2</v>
      </c>
      <c r="F29" s="23" t="s">
        <v>7</v>
      </c>
      <c r="G29" s="23">
        <v>70</v>
      </c>
      <c r="H29" s="24">
        <v>84.67276478673695</v>
      </c>
      <c r="I29" s="17">
        <f t="shared" si="1"/>
        <v>99.06713480048222</v>
      </c>
      <c r="L29" s="4">
        <v>2</v>
      </c>
      <c r="M29" s="2">
        <v>7.05</v>
      </c>
      <c r="N29" s="5" t="s">
        <v>9</v>
      </c>
    </row>
    <row r="30" spans="1:14" ht="15.75">
      <c r="A30" s="9" t="s">
        <v>72</v>
      </c>
      <c r="B30" s="13" t="s">
        <v>123</v>
      </c>
      <c r="C30" s="10" t="s">
        <v>17</v>
      </c>
      <c r="D30" s="10" t="s">
        <v>22</v>
      </c>
      <c r="E30" s="23" t="s">
        <v>2</v>
      </c>
      <c r="F30" s="23" t="s">
        <v>7</v>
      </c>
      <c r="G30" s="23">
        <v>71</v>
      </c>
      <c r="H30" s="24">
        <v>85.47393344098235</v>
      </c>
      <c r="I30" s="17">
        <f t="shared" si="1"/>
        <v>100.00450212594934</v>
      </c>
      <c r="L30" s="4">
        <v>2</v>
      </c>
      <c r="M30" s="2">
        <v>7.49</v>
      </c>
      <c r="N30" s="5" t="s">
        <v>9</v>
      </c>
    </row>
    <row r="31" spans="1:14" ht="15.75">
      <c r="A31" s="9" t="s">
        <v>125</v>
      </c>
      <c r="B31" s="13" t="s">
        <v>124</v>
      </c>
      <c r="C31" s="10" t="s">
        <v>18</v>
      </c>
      <c r="D31" s="10" t="s">
        <v>22</v>
      </c>
      <c r="E31" s="23" t="s">
        <v>2</v>
      </c>
      <c r="F31" s="23" t="s">
        <v>7</v>
      </c>
      <c r="G31" s="23">
        <v>70</v>
      </c>
      <c r="H31" s="24">
        <v>80.11170708041514</v>
      </c>
      <c r="I31" s="17">
        <f t="shared" si="1"/>
        <v>93.73069728408571</v>
      </c>
      <c r="L31" s="4">
        <v>2</v>
      </c>
      <c r="M31" s="2">
        <v>7.24</v>
      </c>
      <c r="N31" s="5" t="s">
        <v>6</v>
      </c>
    </row>
    <row r="32" spans="1:14" ht="15.75">
      <c r="A32" s="9" t="s">
        <v>127</v>
      </c>
      <c r="B32" s="13" t="s">
        <v>126</v>
      </c>
      <c r="C32" s="10" t="s">
        <v>17</v>
      </c>
      <c r="D32" s="10" t="s">
        <v>22</v>
      </c>
      <c r="E32" s="23" t="s">
        <v>2</v>
      </c>
      <c r="F32" s="23" t="s">
        <v>7</v>
      </c>
      <c r="G32" s="23">
        <v>71</v>
      </c>
      <c r="H32" s="24">
        <v>82.456146132141</v>
      </c>
      <c r="I32" s="17">
        <f t="shared" si="1"/>
        <v>96.47369097460496</v>
      </c>
      <c r="L32" s="4">
        <v>2</v>
      </c>
      <c r="M32" s="2">
        <v>7.524</v>
      </c>
      <c r="N32" s="5" t="s">
        <v>11</v>
      </c>
    </row>
    <row r="33" spans="1:14" ht="15.75">
      <c r="A33" s="9" t="s">
        <v>129</v>
      </c>
      <c r="B33" s="13" t="s">
        <v>128</v>
      </c>
      <c r="C33" s="10" t="s">
        <v>20</v>
      </c>
      <c r="D33" s="10" t="s">
        <v>22</v>
      </c>
      <c r="E33" s="23" t="s">
        <v>2</v>
      </c>
      <c r="F33" s="23" t="s">
        <v>7</v>
      </c>
      <c r="G33" s="23">
        <v>71</v>
      </c>
      <c r="H33" s="24">
        <v>75.18353899219576</v>
      </c>
      <c r="I33" s="17">
        <f t="shared" si="1"/>
        <v>87.96474062086904</v>
      </c>
      <c r="L33" s="4">
        <v>2</v>
      </c>
      <c r="M33" s="2">
        <v>7.928</v>
      </c>
      <c r="N33" s="5" t="s">
        <v>6</v>
      </c>
    </row>
    <row r="34" spans="1:14" ht="15.75">
      <c r="A34" s="9" t="s">
        <v>74</v>
      </c>
      <c r="B34" s="13" t="s">
        <v>130</v>
      </c>
      <c r="C34" s="10" t="s">
        <v>20</v>
      </c>
      <c r="D34" s="10" t="s">
        <v>22</v>
      </c>
      <c r="E34" s="23" t="s">
        <v>2</v>
      </c>
      <c r="F34" s="23" t="s">
        <v>7</v>
      </c>
      <c r="G34" s="23">
        <v>71</v>
      </c>
      <c r="H34" s="24">
        <v>75.18353899219576</v>
      </c>
      <c r="I34" s="17">
        <f t="shared" si="1"/>
        <v>87.96474062086904</v>
      </c>
      <c r="L34" s="4">
        <v>2</v>
      </c>
      <c r="M34" s="2">
        <v>7.484</v>
      </c>
      <c r="N34" s="5" t="s">
        <v>3</v>
      </c>
    </row>
    <row r="35" spans="1:14" ht="15.75">
      <c r="A35" s="9" t="s">
        <v>73</v>
      </c>
      <c r="B35" s="13" t="s">
        <v>131</v>
      </c>
      <c r="C35" s="10" t="s">
        <v>21</v>
      </c>
      <c r="D35" s="10" t="s">
        <v>22</v>
      </c>
      <c r="E35" s="23" t="s">
        <v>2</v>
      </c>
      <c r="F35" s="23" t="s">
        <v>7</v>
      </c>
      <c r="G35" s="23">
        <v>72</v>
      </c>
      <c r="H35" s="24">
        <v>91.52756107864666</v>
      </c>
      <c r="I35" s="17">
        <f t="shared" si="1"/>
        <v>107.08724646201658</v>
      </c>
      <c r="L35" s="4">
        <v>2</v>
      </c>
      <c r="M35" s="2">
        <v>8.08</v>
      </c>
      <c r="N35" s="5" t="s">
        <v>4</v>
      </c>
    </row>
    <row r="36" spans="1:14" ht="15.75">
      <c r="A36" s="9" t="s">
        <v>133</v>
      </c>
      <c r="B36" s="13" t="s">
        <v>132</v>
      </c>
      <c r="C36" s="10" t="s">
        <v>20</v>
      </c>
      <c r="D36" s="10" t="s">
        <v>22</v>
      </c>
      <c r="E36" s="23" t="s">
        <v>2</v>
      </c>
      <c r="F36" s="23" t="s">
        <v>7</v>
      </c>
      <c r="G36" s="23">
        <v>71</v>
      </c>
      <c r="H36" s="24">
        <v>84.5750750443199</v>
      </c>
      <c r="I36" s="17">
        <f t="shared" si="1"/>
        <v>98.95283780185429</v>
      </c>
      <c r="L36" s="4">
        <v>2</v>
      </c>
      <c r="M36" s="2">
        <v>7.868</v>
      </c>
      <c r="N36" s="5" t="s">
        <v>23</v>
      </c>
    </row>
    <row r="37" spans="1:14" ht="15.75">
      <c r="A37" s="9" t="s">
        <v>75</v>
      </c>
      <c r="B37" s="13" t="s">
        <v>134</v>
      </c>
      <c r="C37" s="10" t="s">
        <v>20</v>
      </c>
      <c r="D37" s="10" t="s">
        <v>22</v>
      </c>
      <c r="E37" s="23" t="s">
        <v>2</v>
      </c>
      <c r="F37" s="23" t="s">
        <v>7</v>
      </c>
      <c r="G37" s="23">
        <v>71</v>
      </c>
      <c r="H37" s="24">
        <v>84.5750750443199</v>
      </c>
      <c r="I37" s="17">
        <f t="shared" si="1"/>
        <v>98.95283780185429</v>
      </c>
      <c r="L37" s="4">
        <v>2</v>
      </c>
      <c r="M37" s="2">
        <v>7.891</v>
      </c>
      <c r="N37" s="5" t="s">
        <v>9</v>
      </c>
    </row>
    <row r="38" spans="1:14" ht="15.75">
      <c r="A38" s="9" t="s">
        <v>136</v>
      </c>
      <c r="B38" s="13" t="s">
        <v>135</v>
      </c>
      <c r="C38" s="10" t="s">
        <v>25</v>
      </c>
      <c r="D38" s="10" t="s">
        <v>22</v>
      </c>
      <c r="E38" s="23" t="s">
        <v>2</v>
      </c>
      <c r="F38" s="23" t="s">
        <v>7</v>
      </c>
      <c r="G38" s="23">
        <v>71</v>
      </c>
      <c r="H38" s="24">
        <v>94.49490421696761</v>
      </c>
      <c r="I38" s="17">
        <f t="shared" si="1"/>
        <v>110.5590379338521</v>
      </c>
      <c r="L38" s="4">
        <v>2</v>
      </c>
      <c r="M38" s="2">
        <v>8.81</v>
      </c>
      <c r="N38" s="5" t="s">
        <v>9</v>
      </c>
    </row>
    <row r="39" spans="1:14" ht="16.5" thickBot="1">
      <c r="A39" s="9" t="s">
        <v>138</v>
      </c>
      <c r="B39" s="13" t="s">
        <v>137</v>
      </c>
      <c r="C39" s="10" t="s">
        <v>29</v>
      </c>
      <c r="D39" s="10" t="s">
        <v>22</v>
      </c>
      <c r="E39" s="23" t="s">
        <v>2</v>
      </c>
      <c r="F39" s="23" t="s">
        <v>7</v>
      </c>
      <c r="G39" s="23">
        <v>72</v>
      </c>
      <c r="H39" s="24">
        <v>133.0595521641378</v>
      </c>
      <c r="I39" s="17">
        <f t="shared" si="1"/>
        <v>155.67967603204124</v>
      </c>
      <c r="L39" s="4">
        <v>2</v>
      </c>
      <c r="M39" s="2">
        <v>9.38</v>
      </c>
      <c r="N39" s="5" t="s">
        <v>9</v>
      </c>
    </row>
    <row r="40" spans="1:14" ht="34.5" customHeight="1">
      <c r="A40" s="15" t="s">
        <v>237</v>
      </c>
      <c r="B40" s="18" t="s">
        <v>247</v>
      </c>
      <c r="C40" s="19" t="s">
        <v>238</v>
      </c>
      <c r="D40" s="20" t="s">
        <v>239</v>
      </c>
      <c r="E40" s="21"/>
      <c r="F40" s="21"/>
      <c r="G40" s="21"/>
      <c r="H40" s="22" t="s">
        <v>240</v>
      </c>
      <c r="I40" s="14" t="s">
        <v>241</v>
      </c>
      <c r="L40" s="3"/>
      <c r="M40" s="3"/>
      <c r="N40" s="1"/>
    </row>
    <row r="41" spans="1:14" ht="15.75">
      <c r="A41" s="9" t="s">
        <v>76</v>
      </c>
      <c r="B41" s="13" t="s">
        <v>139</v>
      </c>
      <c r="C41" s="10" t="s">
        <v>52</v>
      </c>
      <c r="D41" s="10" t="s">
        <v>32</v>
      </c>
      <c r="E41" s="23" t="s">
        <v>1</v>
      </c>
      <c r="F41" s="23" t="s">
        <v>7</v>
      </c>
      <c r="G41" s="23">
        <v>71</v>
      </c>
      <c r="H41" s="24">
        <v>84.86408802793649</v>
      </c>
      <c r="I41" s="17">
        <f aca="true" t="shared" si="2" ref="I41:I51">H41*1.17</f>
        <v>99.29098299268568</v>
      </c>
      <c r="L41" s="4">
        <v>2</v>
      </c>
      <c r="M41" s="2">
        <v>6.791</v>
      </c>
      <c r="N41" s="5" t="s">
        <v>23</v>
      </c>
    </row>
    <row r="42" spans="1:14" ht="15.75">
      <c r="A42" s="9" t="s">
        <v>141</v>
      </c>
      <c r="B42" s="13" t="s">
        <v>140</v>
      </c>
      <c r="C42" s="10" t="s">
        <v>16</v>
      </c>
      <c r="D42" s="10" t="s">
        <v>32</v>
      </c>
      <c r="E42" s="23" t="s">
        <v>2</v>
      </c>
      <c r="F42" s="23" t="s">
        <v>7</v>
      </c>
      <c r="G42" s="23">
        <v>72</v>
      </c>
      <c r="H42" s="24">
        <v>92.86367251847776</v>
      </c>
      <c r="I42" s="17">
        <f t="shared" si="2"/>
        <v>108.65049684661896</v>
      </c>
      <c r="L42" s="4">
        <v>2</v>
      </c>
      <c r="M42" s="2">
        <v>7.9</v>
      </c>
      <c r="N42" s="5" t="s">
        <v>3</v>
      </c>
    </row>
    <row r="43" spans="1:14" ht="15.75">
      <c r="A43" s="9" t="s">
        <v>143</v>
      </c>
      <c r="B43" s="13" t="s">
        <v>142</v>
      </c>
      <c r="C43" s="10" t="s">
        <v>15</v>
      </c>
      <c r="D43" s="10" t="s">
        <v>32</v>
      </c>
      <c r="E43" s="23" t="s">
        <v>2</v>
      </c>
      <c r="F43" s="23" t="s">
        <v>7</v>
      </c>
      <c r="G43" s="23">
        <v>71</v>
      </c>
      <c r="H43" s="24">
        <v>66.50510564512336</v>
      </c>
      <c r="I43" s="17">
        <f t="shared" si="2"/>
        <v>77.81097360479433</v>
      </c>
      <c r="L43" s="4">
        <v>2</v>
      </c>
      <c r="M43" s="2">
        <v>7.868</v>
      </c>
      <c r="N43" s="5" t="s">
        <v>23</v>
      </c>
    </row>
    <row r="44" spans="1:14" ht="15.75">
      <c r="A44" s="9" t="s">
        <v>145</v>
      </c>
      <c r="B44" s="13" t="s">
        <v>144</v>
      </c>
      <c r="C44" s="10" t="s">
        <v>12</v>
      </c>
      <c r="D44" s="10" t="s">
        <v>32</v>
      </c>
      <c r="E44" s="23" t="s">
        <v>2</v>
      </c>
      <c r="F44" s="23" t="s">
        <v>7</v>
      </c>
      <c r="G44" s="23">
        <v>71</v>
      </c>
      <c r="H44" s="24">
        <v>89.95418366162716</v>
      </c>
      <c r="I44" s="17">
        <f t="shared" si="2"/>
        <v>105.24639488410376</v>
      </c>
      <c r="L44" s="4">
        <v>2</v>
      </c>
      <c r="M44" s="2">
        <v>7.6</v>
      </c>
      <c r="N44" s="5" t="s">
        <v>11</v>
      </c>
    </row>
    <row r="45" spans="1:14" ht="15.75">
      <c r="A45" s="9" t="s">
        <v>147</v>
      </c>
      <c r="B45" s="13" t="s">
        <v>146</v>
      </c>
      <c r="C45" s="10" t="s">
        <v>17</v>
      </c>
      <c r="D45" s="10" t="s">
        <v>32</v>
      </c>
      <c r="E45" s="23" t="s">
        <v>2</v>
      </c>
      <c r="F45" s="23" t="s">
        <v>7</v>
      </c>
      <c r="G45" s="23">
        <v>71</v>
      </c>
      <c r="H45" s="24">
        <v>79.23762683100695</v>
      </c>
      <c r="I45" s="17">
        <f t="shared" si="2"/>
        <v>92.70802339227812</v>
      </c>
      <c r="L45" s="4">
        <v>2</v>
      </c>
      <c r="M45" s="2">
        <v>7.524</v>
      </c>
      <c r="N45" s="5" t="s">
        <v>11</v>
      </c>
    </row>
    <row r="46" spans="1:14" ht="15.75">
      <c r="A46" s="9" t="s">
        <v>149</v>
      </c>
      <c r="B46" s="13" t="s">
        <v>148</v>
      </c>
      <c r="C46" s="10" t="s">
        <v>20</v>
      </c>
      <c r="D46" s="10" t="s">
        <v>32</v>
      </c>
      <c r="E46" s="23" t="s">
        <v>2</v>
      </c>
      <c r="F46" s="23" t="s">
        <v>7</v>
      </c>
      <c r="G46" s="23">
        <v>71</v>
      </c>
      <c r="H46" s="24">
        <v>75.52971819964631</v>
      </c>
      <c r="I46" s="17">
        <f t="shared" si="2"/>
        <v>88.36977029358619</v>
      </c>
      <c r="L46" s="4">
        <v>2</v>
      </c>
      <c r="M46" s="2">
        <v>8.152</v>
      </c>
      <c r="N46" s="5" t="s">
        <v>6</v>
      </c>
    </row>
    <row r="47" spans="1:14" ht="15.75">
      <c r="A47" s="9" t="s">
        <v>151</v>
      </c>
      <c r="B47" s="13" t="s">
        <v>150</v>
      </c>
      <c r="C47" s="10" t="s">
        <v>20</v>
      </c>
      <c r="D47" s="10" t="s">
        <v>32</v>
      </c>
      <c r="E47" s="23" t="s">
        <v>2</v>
      </c>
      <c r="F47" s="23" t="s">
        <v>7</v>
      </c>
      <c r="G47" s="23">
        <v>71</v>
      </c>
      <c r="H47" s="24">
        <v>85.37619310261081</v>
      </c>
      <c r="I47" s="17">
        <f t="shared" si="2"/>
        <v>99.89014593005464</v>
      </c>
      <c r="L47" s="4">
        <v>2</v>
      </c>
      <c r="M47" s="2">
        <v>7.885</v>
      </c>
      <c r="N47" s="5" t="s">
        <v>23</v>
      </c>
    </row>
    <row r="48" spans="1:14" ht="15.75">
      <c r="A48" s="9" t="s">
        <v>153</v>
      </c>
      <c r="B48" s="13" t="s">
        <v>152</v>
      </c>
      <c r="C48" s="10" t="s">
        <v>25</v>
      </c>
      <c r="D48" s="10" t="s">
        <v>32</v>
      </c>
      <c r="E48" s="23" t="s">
        <v>2</v>
      </c>
      <c r="F48" s="23" t="s">
        <v>7</v>
      </c>
      <c r="G48" s="23">
        <v>72</v>
      </c>
      <c r="H48" s="24">
        <v>95.16280213906197</v>
      </c>
      <c r="I48" s="17">
        <f t="shared" si="2"/>
        <v>111.3404785027025</v>
      </c>
      <c r="L48" s="4">
        <v>2</v>
      </c>
      <c r="M48" s="2">
        <v>7.644</v>
      </c>
      <c r="N48" s="5" t="s">
        <v>23</v>
      </c>
    </row>
    <row r="49" spans="1:14" ht="15.75">
      <c r="A49" s="9" t="s">
        <v>155</v>
      </c>
      <c r="B49" s="13" t="s">
        <v>154</v>
      </c>
      <c r="C49" s="10" t="s">
        <v>19</v>
      </c>
      <c r="D49" s="10" t="s">
        <v>32</v>
      </c>
      <c r="E49" s="23" t="s">
        <v>2</v>
      </c>
      <c r="F49" s="23" t="s">
        <v>7</v>
      </c>
      <c r="G49" s="23">
        <v>71</v>
      </c>
      <c r="H49" s="24">
        <v>118.40637360761865</v>
      </c>
      <c r="I49" s="17">
        <f t="shared" si="2"/>
        <v>138.5354571209138</v>
      </c>
      <c r="L49" s="4">
        <v>2</v>
      </c>
      <c r="M49" s="2">
        <v>8.669</v>
      </c>
      <c r="N49" s="5" t="s">
        <v>6</v>
      </c>
    </row>
    <row r="50" spans="1:14" ht="15.75">
      <c r="A50" s="9" t="s">
        <v>157</v>
      </c>
      <c r="B50" s="13" t="s">
        <v>156</v>
      </c>
      <c r="C50" s="10" t="s">
        <v>33</v>
      </c>
      <c r="D50" s="10" t="s">
        <v>32</v>
      </c>
      <c r="E50" s="23" t="s">
        <v>2</v>
      </c>
      <c r="F50" s="23" t="s">
        <v>7</v>
      </c>
      <c r="G50" s="23">
        <v>72</v>
      </c>
      <c r="H50" s="24">
        <v>149.64229547503692</v>
      </c>
      <c r="I50" s="17">
        <f t="shared" si="2"/>
        <v>175.08148570579317</v>
      </c>
      <c r="L50" s="4">
        <v>2</v>
      </c>
      <c r="M50" s="2">
        <v>8.867</v>
      </c>
      <c r="N50" s="5" t="s">
        <v>3</v>
      </c>
    </row>
    <row r="51" spans="1:14" ht="16.5" thickBot="1">
      <c r="A51" s="9" t="s">
        <v>159</v>
      </c>
      <c r="B51" s="13" t="s">
        <v>158</v>
      </c>
      <c r="C51" s="10" t="s">
        <v>28</v>
      </c>
      <c r="D51" s="10" t="s">
        <v>32</v>
      </c>
      <c r="E51" s="23" t="s">
        <v>2</v>
      </c>
      <c r="F51" s="23" t="s">
        <v>7</v>
      </c>
      <c r="G51" s="23">
        <v>71</v>
      </c>
      <c r="H51" s="24">
        <v>126.1076446297985</v>
      </c>
      <c r="I51" s="17">
        <f t="shared" si="2"/>
        <v>147.54594421686423</v>
      </c>
      <c r="L51" s="4">
        <v>2</v>
      </c>
      <c r="M51" s="2">
        <v>8.688</v>
      </c>
      <c r="N51" s="5" t="s">
        <v>4</v>
      </c>
    </row>
    <row r="52" spans="1:14" ht="60">
      <c r="A52" s="15" t="s">
        <v>237</v>
      </c>
      <c r="B52" s="18" t="s">
        <v>248</v>
      </c>
      <c r="C52" s="19" t="s">
        <v>238</v>
      </c>
      <c r="D52" s="20" t="s">
        <v>239</v>
      </c>
      <c r="E52" s="21"/>
      <c r="F52" s="21"/>
      <c r="G52" s="21"/>
      <c r="H52" s="22" t="s">
        <v>240</v>
      </c>
      <c r="I52" s="14" t="s">
        <v>241</v>
      </c>
      <c r="L52" s="3"/>
      <c r="M52" s="3"/>
      <c r="N52" s="1"/>
    </row>
    <row r="53" spans="1:14" ht="15.75">
      <c r="A53" s="9" t="s">
        <v>77</v>
      </c>
      <c r="B53" s="13" t="s">
        <v>160</v>
      </c>
      <c r="C53" s="10" t="s">
        <v>16</v>
      </c>
      <c r="D53" s="10" t="s">
        <v>37</v>
      </c>
      <c r="E53" s="23" t="s">
        <v>1</v>
      </c>
      <c r="F53" s="23" t="s">
        <v>7</v>
      </c>
      <c r="G53" s="23">
        <v>72</v>
      </c>
      <c r="H53" s="24">
        <v>101.11523805023963</v>
      </c>
      <c r="I53" s="17">
        <f aca="true" t="shared" si="3" ref="I53:I63">H53*1.17</f>
        <v>118.30482851878035</v>
      </c>
      <c r="L53" s="4">
        <v>2</v>
      </c>
      <c r="M53" s="2">
        <v>8.44</v>
      </c>
      <c r="N53" s="5" t="s">
        <v>24</v>
      </c>
    </row>
    <row r="54" spans="1:14" ht="15.75">
      <c r="A54" s="9" t="s">
        <v>162</v>
      </c>
      <c r="B54" s="13" t="s">
        <v>161</v>
      </c>
      <c r="C54" s="10" t="s">
        <v>13</v>
      </c>
      <c r="D54" s="10" t="s">
        <v>37</v>
      </c>
      <c r="E54" s="23" t="s">
        <v>2</v>
      </c>
      <c r="F54" s="23" t="s">
        <v>7</v>
      </c>
      <c r="G54" s="23">
        <v>72</v>
      </c>
      <c r="H54" s="24">
        <v>98.05901020998358</v>
      </c>
      <c r="I54" s="17">
        <f t="shared" si="3"/>
        <v>114.72904194568079</v>
      </c>
      <c r="L54" s="4">
        <v>2</v>
      </c>
      <c r="M54" s="2">
        <v>7.818</v>
      </c>
      <c r="N54" s="5" t="s">
        <v>3</v>
      </c>
    </row>
    <row r="55" spans="1:14" ht="15.75">
      <c r="A55" s="9" t="s">
        <v>164</v>
      </c>
      <c r="B55" s="13" t="s">
        <v>163</v>
      </c>
      <c r="C55" s="10" t="s">
        <v>13</v>
      </c>
      <c r="D55" s="10" t="s">
        <v>37</v>
      </c>
      <c r="E55" s="23" t="s">
        <v>2</v>
      </c>
      <c r="F55" s="23" t="s">
        <v>7</v>
      </c>
      <c r="G55" s="23">
        <v>71</v>
      </c>
      <c r="H55" s="24">
        <v>97.80512062751623</v>
      </c>
      <c r="I55" s="17">
        <f t="shared" si="3"/>
        <v>114.43199113419398</v>
      </c>
      <c r="L55" s="4">
        <v>2</v>
      </c>
      <c r="M55" s="2">
        <v>8.405</v>
      </c>
      <c r="N55" s="5" t="s">
        <v>24</v>
      </c>
    </row>
    <row r="56" spans="1:14" ht="15.75">
      <c r="A56" s="9" t="s">
        <v>78</v>
      </c>
      <c r="B56" s="13" t="s">
        <v>165</v>
      </c>
      <c r="C56" s="10" t="s">
        <v>13</v>
      </c>
      <c r="D56" s="10" t="s">
        <v>37</v>
      </c>
      <c r="E56" s="23" t="s">
        <v>2</v>
      </c>
      <c r="F56" s="23" t="s">
        <v>7</v>
      </c>
      <c r="G56" s="23">
        <v>71</v>
      </c>
      <c r="H56" s="24">
        <v>97.80512062751623</v>
      </c>
      <c r="I56" s="17">
        <f t="shared" si="3"/>
        <v>114.43199113419398</v>
      </c>
      <c r="L56" s="4">
        <v>2</v>
      </c>
      <c r="M56" s="2">
        <v>8.79</v>
      </c>
      <c r="N56" s="5" t="s">
        <v>24</v>
      </c>
    </row>
    <row r="57" spans="1:14" ht="15.75">
      <c r="A57" s="9" t="s">
        <v>167</v>
      </c>
      <c r="B57" s="13" t="s">
        <v>166</v>
      </c>
      <c r="C57" s="10" t="s">
        <v>20</v>
      </c>
      <c r="D57" s="10" t="s">
        <v>37</v>
      </c>
      <c r="E57" s="23" t="s">
        <v>2</v>
      </c>
      <c r="F57" s="23" t="s">
        <v>7</v>
      </c>
      <c r="G57" s="23">
        <v>71</v>
      </c>
      <c r="H57" s="24">
        <v>87.12483534847193</v>
      </c>
      <c r="I57" s="17">
        <f t="shared" si="3"/>
        <v>101.93605735771216</v>
      </c>
      <c r="L57" s="4">
        <v>2</v>
      </c>
      <c r="M57" s="2">
        <v>7.759</v>
      </c>
      <c r="N57" s="5" t="s">
        <v>23</v>
      </c>
    </row>
    <row r="58" spans="1:14" ht="15.75">
      <c r="A58" s="9" t="s">
        <v>79</v>
      </c>
      <c r="B58" s="13" t="s">
        <v>168</v>
      </c>
      <c r="C58" s="10" t="s">
        <v>20</v>
      </c>
      <c r="D58" s="10" t="s">
        <v>37</v>
      </c>
      <c r="E58" s="23" t="s">
        <v>2</v>
      </c>
      <c r="F58" s="23" t="s">
        <v>7</v>
      </c>
      <c r="G58" s="23">
        <v>71</v>
      </c>
      <c r="H58" s="24">
        <v>87.12483534847193</v>
      </c>
      <c r="I58" s="17">
        <f t="shared" si="3"/>
        <v>101.93605735771216</v>
      </c>
      <c r="L58" s="4">
        <v>2</v>
      </c>
      <c r="M58" s="2">
        <v>8.46</v>
      </c>
      <c r="N58" s="5" t="s">
        <v>9</v>
      </c>
    </row>
    <row r="59" spans="1:14" ht="15.75">
      <c r="A59" s="9" t="s">
        <v>80</v>
      </c>
      <c r="B59" s="13" t="s">
        <v>169</v>
      </c>
      <c r="C59" s="10" t="s">
        <v>13</v>
      </c>
      <c r="D59" s="10" t="s">
        <v>37</v>
      </c>
      <c r="E59" s="23" t="s">
        <v>2</v>
      </c>
      <c r="F59" s="23" t="s">
        <v>7</v>
      </c>
      <c r="G59" s="23">
        <v>72</v>
      </c>
      <c r="H59" s="24">
        <v>116.85810537555989</v>
      </c>
      <c r="I59" s="17">
        <f t="shared" si="3"/>
        <v>136.72398328940506</v>
      </c>
      <c r="L59" s="4">
        <v>2</v>
      </c>
      <c r="M59" s="2">
        <v>7.832</v>
      </c>
      <c r="N59" s="5" t="s">
        <v>3</v>
      </c>
    </row>
    <row r="60" spans="1:14" ht="15.75">
      <c r="A60" s="9" t="s">
        <v>171</v>
      </c>
      <c r="B60" s="13" t="s">
        <v>170</v>
      </c>
      <c r="C60" s="10" t="s">
        <v>27</v>
      </c>
      <c r="D60" s="10" t="s">
        <v>37</v>
      </c>
      <c r="E60" s="23" t="s">
        <v>2</v>
      </c>
      <c r="F60" s="23" t="s">
        <v>7</v>
      </c>
      <c r="G60" s="23">
        <v>72</v>
      </c>
      <c r="H60" s="24">
        <v>124.98202566761533</v>
      </c>
      <c r="I60" s="17">
        <f t="shared" si="3"/>
        <v>146.22897003110992</v>
      </c>
      <c r="L60" s="4">
        <v>2</v>
      </c>
      <c r="M60" s="2">
        <v>8.347</v>
      </c>
      <c r="N60" s="5" t="s">
        <v>4</v>
      </c>
    </row>
    <row r="61" spans="1:14" ht="15.75">
      <c r="A61" s="9" t="s">
        <v>81</v>
      </c>
      <c r="B61" s="13" t="s">
        <v>172</v>
      </c>
      <c r="C61" s="10" t="s">
        <v>19</v>
      </c>
      <c r="D61" s="10" t="s">
        <v>37</v>
      </c>
      <c r="E61" s="23" t="s">
        <v>2</v>
      </c>
      <c r="F61" s="23" t="s">
        <v>7</v>
      </c>
      <c r="G61" s="23">
        <v>71</v>
      </c>
      <c r="H61" s="24">
        <v>110.61517448586439</v>
      </c>
      <c r="I61" s="17">
        <f t="shared" si="3"/>
        <v>129.41975414846132</v>
      </c>
      <c r="L61" s="4">
        <v>2</v>
      </c>
      <c r="M61" s="2">
        <v>9.053</v>
      </c>
      <c r="N61" s="5" t="s">
        <v>23</v>
      </c>
    </row>
    <row r="62" spans="1:14" ht="15.75">
      <c r="A62" s="9" t="s">
        <v>174</v>
      </c>
      <c r="B62" s="13" t="s">
        <v>173</v>
      </c>
      <c r="C62" s="10" t="s">
        <v>29</v>
      </c>
      <c r="D62" s="10" t="s">
        <v>37</v>
      </c>
      <c r="E62" s="23" t="s">
        <v>2</v>
      </c>
      <c r="F62" s="23" t="s">
        <v>7</v>
      </c>
      <c r="G62" s="23">
        <v>72</v>
      </c>
      <c r="H62" s="24">
        <v>137.23776491039393</v>
      </c>
      <c r="I62" s="17">
        <f t="shared" si="3"/>
        <v>160.56818494516088</v>
      </c>
      <c r="L62" s="4">
        <v>2</v>
      </c>
      <c r="M62" s="2">
        <v>10.238</v>
      </c>
      <c r="N62" s="5" t="s">
        <v>24</v>
      </c>
    </row>
    <row r="63" spans="1:14" ht="16.5" thickBot="1">
      <c r="A63" s="9" t="s">
        <v>82</v>
      </c>
      <c r="B63" s="13" t="s">
        <v>175</v>
      </c>
      <c r="C63" s="10" t="s">
        <v>21</v>
      </c>
      <c r="D63" s="10" t="s">
        <v>37</v>
      </c>
      <c r="E63" s="23" t="s">
        <v>2</v>
      </c>
      <c r="F63" s="23" t="s">
        <v>7</v>
      </c>
      <c r="G63" s="23">
        <v>71</v>
      </c>
      <c r="H63" s="24">
        <v>132.57127005329247</v>
      </c>
      <c r="I63" s="17">
        <f t="shared" si="3"/>
        <v>155.10838596235217</v>
      </c>
      <c r="L63" s="4">
        <v>2</v>
      </c>
      <c r="M63" s="2">
        <v>10.259</v>
      </c>
      <c r="N63" s="5" t="s">
        <v>24</v>
      </c>
    </row>
    <row r="64" spans="1:14" ht="60">
      <c r="A64" s="15" t="s">
        <v>237</v>
      </c>
      <c r="B64" s="18" t="s">
        <v>249</v>
      </c>
      <c r="C64" s="19" t="s">
        <v>238</v>
      </c>
      <c r="D64" s="20" t="s">
        <v>239</v>
      </c>
      <c r="E64" s="21"/>
      <c r="F64" s="21"/>
      <c r="G64" s="21"/>
      <c r="H64" s="22" t="s">
        <v>240</v>
      </c>
      <c r="I64" s="14" t="s">
        <v>241</v>
      </c>
      <c r="L64" s="3"/>
      <c r="M64" s="3"/>
      <c r="N64" s="1"/>
    </row>
    <row r="65" spans="1:14" ht="15.75">
      <c r="A65" s="9" t="s">
        <v>177</v>
      </c>
      <c r="B65" s="13" t="s">
        <v>176</v>
      </c>
      <c r="C65" s="10" t="s">
        <v>17</v>
      </c>
      <c r="D65" s="10" t="s">
        <v>39</v>
      </c>
      <c r="E65" s="23" t="s">
        <v>2</v>
      </c>
      <c r="F65" s="23" t="s">
        <v>7</v>
      </c>
      <c r="G65" s="23">
        <v>72</v>
      </c>
      <c r="H65" s="24">
        <v>123.60107048182383</v>
      </c>
      <c r="I65" s="17">
        <f aca="true" t="shared" si="4" ref="I65:I85">H65*1.17</f>
        <v>144.61325246373386</v>
      </c>
      <c r="L65" s="4">
        <v>2</v>
      </c>
      <c r="M65" s="2">
        <v>8.499</v>
      </c>
      <c r="N65" s="5" t="s">
        <v>3</v>
      </c>
    </row>
    <row r="66" spans="1:14" ht="15.75">
      <c r="A66" s="9" t="s">
        <v>179</v>
      </c>
      <c r="B66" s="13" t="s">
        <v>178</v>
      </c>
      <c r="C66" s="10" t="s">
        <v>28</v>
      </c>
      <c r="D66" s="10" t="s">
        <v>39</v>
      </c>
      <c r="E66" s="23" t="s">
        <v>2</v>
      </c>
      <c r="F66" s="23" t="s">
        <v>7</v>
      </c>
      <c r="G66" s="23">
        <v>72</v>
      </c>
      <c r="H66" s="24">
        <v>120.53665278560361</v>
      </c>
      <c r="I66" s="17">
        <f t="shared" si="4"/>
        <v>141.02788375915623</v>
      </c>
      <c r="L66" s="4">
        <v>2</v>
      </c>
      <c r="M66" s="2">
        <v>8.781</v>
      </c>
      <c r="N66" s="5" t="s">
        <v>6</v>
      </c>
    </row>
    <row r="67" spans="1:14" ht="15.75">
      <c r="A67" s="9" t="s">
        <v>181</v>
      </c>
      <c r="B67" s="13" t="s">
        <v>180</v>
      </c>
      <c r="C67" s="10" t="s">
        <v>20</v>
      </c>
      <c r="D67" s="10" t="s">
        <v>39</v>
      </c>
      <c r="E67" s="23" t="s">
        <v>2</v>
      </c>
      <c r="F67" s="23" t="s">
        <v>7</v>
      </c>
      <c r="G67" s="23">
        <v>72</v>
      </c>
      <c r="H67" s="24">
        <v>102.66761258272157</v>
      </c>
      <c r="I67" s="17">
        <f t="shared" si="4"/>
        <v>120.12110672178423</v>
      </c>
      <c r="L67" s="4">
        <v>2</v>
      </c>
      <c r="M67" s="2">
        <v>8.432</v>
      </c>
      <c r="N67" s="5" t="s">
        <v>3</v>
      </c>
    </row>
    <row r="68" spans="1:14" ht="15.75">
      <c r="A68" s="9" t="s">
        <v>183</v>
      </c>
      <c r="B68" s="13" t="s">
        <v>182</v>
      </c>
      <c r="C68" s="10" t="s">
        <v>21</v>
      </c>
      <c r="D68" s="10" t="s">
        <v>39</v>
      </c>
      <c r="E68" s="23" t="s">
        <v>2</v>
      </c>
      <c r="F68" s="23" t="s">
        <v>7</v>
      </c>
      <c r="G68" s="23">
        <v>72</v>
      </c>
      <c r="H68" s="24">
        <v>130.17409003349948</v>
      </c>
      <c r="I68" s="17">
        <f t="shared" si="4"/>
        <v>152.30368533919437</v>
      </c>
      <c r="L68" s="4">
        <v>2</v>
      </c>
      <c r="M68" s="2">
        <v>9.221</v>
      </c>
      <c r="N68" s="5" t="s">
        <v>24</v>
      </c>
    </row>
    <row r="69" spans="1:14" ht="15.75">
      <c r="A69" s="9" t="s">
        <v>185</v>
      </c>
      <c r="B69" s="13" t="s">
        <v>184</v>
      </c>
      <c r="C69" s="10" t="s">
        <v>25</v>
      </c>
      <c r="D69" s="10" t="s">
        <v>39</v>
      </c>
      <c r="E69" s="23" t="s">
        <v>2</v>
      </c>
      <c r="F69" s="23" t="s">
        <v>7</v>
      </c>
      <c r="G69" s="23">
        <v>71</v>
      </c>
      <c r="H69" s="24">
        <v>121.39156524850175</v>
      </c>
      <c r="I69" s="17">
        <f t="shared" si="4"/>
        <v>142.02813134074702</v>
      </c>
      <c r="L69" s="4">
        <v>2</v>
      </c>
      <c r="M69" s="2">
        <v>9.653</v>
      </c>
      <c r="N69" s="5" t="s">
        <v>6</v>
      </c>
    </row>
    <row r="70" spans="1:14" ht="15.75">
      <c r="A70" s="9" t="s">
        <v>83</v>
      </c>
      <c r="B70" s="13" t="s">
        <v>186</v>
      </c>
      <c r="C70" s="10" t="s">
        <v>17</v>
      </c>
      <c r="D70" s="10" t="s">
        <v>39</v>
      </c>
      <c r="E70" s="23" t="s">
        <v>1</v>
      </c>
      <c r="F70" s="23" t="s">
        <v>7</v>
      </c>
      <c r="G70" s="23">
        <v>72</v>
      </c>
      <c r="H70" s="24">
        <v>170.67326138270943</v>
      </c>
      <c r="I70" s="17">
        <f t="shared" si="4"/>
        <v>199.68771581777003</v>
      </c>
      <c r="L70" s="4">
        <v>2</v>
      </c>
      <c r="M70" s="2">
        <v>11.28</v>
      </c>
      <c r="N70" s="5" t="s">
        <v>11</v>
      </c>
    </row>
    <row r="71" spans="1:14" ht="15.75">
      <c r="A71" s="9" t="s">
        <v>188</v>
      </c>
      <c r="B71" s="13" t="s">
        <v>187</v>
      </c>
      <c r="C71" s="10" t="s">
        <v>19</v>
      </c>
      <c r="D71" s="10" t="s">
        <v>39</v>
      </c>
      <c r="E71" s="23" t="s">
        <v>2</v>
      </c>
      <c r="F71" s="23" t="s">
        <v>7</v>
      </c>
      <c r="G71" s="23">
        <v>72</v>
      </c>
      <c r="H71" s="24">
        <v>108.94787780791053</v>
      </c>
      <c r="I71" s="17">
        <f t="shared" si="4"/>
        <v>127.4690170352553</v>
      </c>
      <c r="L71" s="4">
        <v>2</v>
      </c>
      <c r="M71" s="2">
        <v>9.086</v>
      </c>
      <c r="N71" s="5" t="s">
        <v>6</v>
      </c>
    </row>
    <row r="72" spans="1:14" ht="15.75">
      <c r="A72" s="9" t="s">
        <v>190</v>
      </c>
      <c r="B72" s="13" t="s">
        <v>189</v>
      </c>
      <c r="C72" s="10" t="s">
        <v>25</v>
      </c>
      <c r="D72" s="10" t="s">
        <v>39</v>
      </c>
      <c r="E72" s="23" t="s">
        <v>2</v>
      </c>
      <c r="F72" s="23" t="s">
        <v>7</v>
      </c>
      <c r="G72" s="23">
        <v>72</v>
      </c>
      <c r="H72" s="24">
        <v>102.3783345970725</v>
      </c>
      <c r="I72" s="17">
        <f t="shared" si="4"/>
        <v>119.7826514785748</v>
      </c>
      <c r="L72" s="4">
        <v>2</v>
      </c>
      <c r="M72" s="2">
        <v>9.019</v>
      </c>
      <c r="N72" s="5" t="s">
        <v>6</v>
      </c>
    </row>
    <row r="73" spans="1:14" ht="15.75">
      <c r="A73" s="9" t="s">
        <v>84</v>
      </c>
      <c r="B73" s="13" t="s">
        <v>191</v>
      </c>
      <c r="C73" s="10" t="s">
        <v>25</v>
      </c>
      <c r="D73" s="10" t="s">
        <v>39</v>
      </c>
      <c r="E73" s="23" t="s">
        <v>2</v>
      </c>
      <c r="F73" s="23" t="s">
        <v>7</v>
      </c>
      <c r="G73" s="23">
        <v>72</v>
      </c>
      <c r="H73" s="24">
        <v>102.3783345970725</v>
      </c>
      <c r="I73" s="17">
        <f t="shared" si="4"/>
        <v>119.7826514785748</v>
      </c>
      <c r="L73" s="4">
        <v>2</v>
      </c>
      <c r="M73" s="2">
        <v>9.427</v>
      </c>
      <c r="N73" s="5" t="s">
        <v>6</v>
      </c>
    </row>
    <row r="74" spans="1:14" ht="15.75">
      <c r="A74" s="9" t="s">
        <v>85</v>
      </c>
      <c r="B74" s="13" t="s">
        <v>192</v>
      </c>
      <c r="C74" s="10" t="s">
        <v>21</v>
      </c>
      <c r="D74" s="10" t="s">
        <v>39</v>
      </c>
      <c r="E74" s="23" t="s">
        <v>2</v>
      </c>
      <c r="F74" s="23" t="s">
        <v>7</v>
      </c>
      <c r="G74" s="23">
        <v>72</v>
      </c>
      <c r="H74" s="24">
        <v>145.58920769537528</v>
      </c>
      <c r="I74" s="17">
        <f t="shared" si="4"/>
        <v>170.33937300358906</v>
      </c>
      <c r="L74" s="4">
        <v>2</v>
      </c>
      <c r="M74" s="2">
        <v>9.55</v>
      </c>
      <c r="N74" s="5" t="s">
        <v>23</v>
      </c>
    </row>
    <row r="75" spans="1:14" ht="15.75">
      <c r="A75" s="9" t="s">
        <v>194</v>
      </c>
      <c r="B75" s="13" t="s">
        <v>193</v>
      </c>
      <c r="C75" s="10" t="s">
        <v>30</v>
      </c>
      <c r="D75" s="10" t="s">
        <v>39</v>
      </c>
      <c r="E75" s="23" t="s">
        <v>2</v>
      </c>
      <c r="F75" s="23" t="s">
        <v>7</v>
      </c>
      <c r="G75" s="23">
        <v>72</v>
      </c>
      <c r="H75" s="24">
        <v>136.43609501870048</v>
      </c>
      <c r="I75" s="17">
        <f t="shared" si="4"/>
        <v>159.63023117187956</v>
      </c>
      <c r="L75" s="4">
        <v>2</v>
      </c>
      <c r="M75" s="2">
        <v>8.971</v>
      </c>
      <c r="N75" s="5" t="s">
        <v>6</v>
      </c>
    </row>
    <row r="76" spans="1:14" ht="15.75">
      <c r="A76" s="9" t="s">
        <v>196</v>
      </c>
      <c r="B76" s="13" t="s">
        <v>195</v>
      </c>
      <c r="C76" s="10" t="s">
        <v>35</v>
      </c>
      <c r="D76" s="10" t="s">
        <v>39</v>
      </c>
      <c r="E76" s="23" t="s">
        <v>2</v>
      </c>
      <c r="F76" s="23" t="s">
        <v>7</v>
      </c>
      <c r="G76" s="23">
        <v>72</v>
      </c>
      <c r="H76" s="24">
        <v>125.15924315675646</v>
      </c>
      <c r="I76" s="17">
        <f t="shared" si="4"/>
        <v>146.43631449340506</v>
      </c>
      <c r="L76" s="4">
        <v>2</v>
      </c>
      <c r="M76" s="2">
        <v>10.464</v>
      </c>
      <c r="N76" s="5" t="s">
        <v>6</v>
      </c>
    </row>
    <row r="77" spans="1:14" ht="15.75">
      <c r="A77" s="9" t="s">
        <v>86</v>
      </c>
      <c r="B77" s="13" t="s">
        <v>197</v>
      </c>
      <c r="C77" s="10" t="s">
        <v>20</v>
      </c>
      <c r="D77" s="10" t="s">
        <v>39</v>
      </c>
      <c r="E77" s="23" t="s">
        <v>2</v>
      </c>
      <c r="F77" s="23" t="s">
        <v>7</v>
      </c>
      <c r="G77" s="23">
        <v>72</v>
      </c>
      <c r="H77" s="24">
        <v>167.7002416186317</v>
      </c>
      <c r="I77" s="17">
        <f t="shared" si="4"/>
        <v>196.20928269379908</v>
      </c>
      <c r="L77" s="4">
        <v>2</v>
      </c>
      <c r="M77" s="2">
        <v>9.564</v>
      </c>
      <c r="N77" s="5" t="s">
        <v>38</v>
      </c>
    </row>
    <row r="78" spans="1:14" ht="15.75">
      <c r="A78" s="9" t="s">
        <v>199</v>
      </c>
      <c r="B78" s="13" t="s">
        <v>198</v>
      </c>
      <c r="C78" s="10" t="s">
        <v>21</v>
      </c>
      <c r="D78" s="10" t="s">
        <v>39</v>
      </c>
      <c r="E78" s="23" t="s">
        <v>2</v>
      </c>
      <c r="F78" s="23" t="s">
        <v>7</v>
      </c>
      <c r="G78" s="23">
        <v>72</v>
      </c>
      <c r="H78" s="24">
        <v>136.50398852936655</v>
      </c>
      <c r="I78" s="17">
        <f t="shared" si="4"/>
        <v>159.70966657935887</v>
      </c>
      <c r="L78" s="4">
        <v>2</v>
      </c>
      <c r="M78" s="2">
        <v>9.702</v>
      </c>
      <c r="N78" s="5" t="s">
        <v>6</v>
      </c>
    </row>
    <row r="79" spans="1:14" ht="15.75">
      <c r="A79" s="9" t="s">
        <v>201</v>
      </c>
      <c r="B79" s="13" t="s">
        <v>200</v>
      </c>
      <c r="C79" s="10" t="s">
        <v>27</v>
      </c>
      <c r="D79" s="10" t="s">
        <v>39</v>
      </c>
      <c r="E79" s="23" t="s">
        <v>2</v>
      </c>
      <c r="F79" s="23" t="s">
        <v>7</v>
      </c>
      <c r="G79" s="23">
        <v>72</v>
      </c>
      <c r="H79" s="24">
        <v>114.09525600725655</v>
      </c>
      <c r="I79" s="17">
        <f t="shared" si="4"/>
        <v>133.49144952849016</v>
      </c>
      <c r="L79" s="4">
        <v>2</v>
      </c>
      <c r="M79" s="2">
        <v>10.04</v>
      </c>
      <c r="N79" s="5" t="s">
        <v>6</v>
      </c>
    </row>
    <row r="80" spans="1:14" ht="15.75">
      <c r="A80" s="9" t="s">
        <v>87</v>
      </c>
      <c r="B80" s="13" t="s">
        <v>202</v>
      </c>
      <c r="C80" s="10" t="s">
        <v>28</v>
      </c>
      <c r="D80" s="10" t="s">
        <v>39</v>
      </c>
      <c r="E80" s="23" t="s">
        <v>2</v>
      </c>
      <c r="F80" s="23" t="s">
        <v>7</v>
      </c>
      <c r="G80" s="23">
        <v>72</v>
      </c>
      <c r="H80" s="24">
        <v>175.2750812735428</v>
      </c>
      <c r="I80" s="17">
        <f t="shared" si="4"/>
        <v>205.0718450900451</v>
      </c>
      <c r="L80" s="4">
        <v>2</v>
      </c>
      <c r="M80" s="2">
        <v>17.32</v>
      </c>
      <c r="N80" s="5" t="s">
        <v>11</v>
      </c>
    </row>
    <row r="81" spans="1:14" ht="15.75">
      <c r="A81" s="9" t="s">
        <v>88</v>
      </c>
      <c r="B81" s="13" t="s">
        <v>203</v>
      </c>
      <c r="C81" s="10" t="s">
        <v>20</v>
      </c>
      <c r="D81" s="10" t="s">
        <v>39</v>
      </c>
      <c r="E81" s="23" t="s">
        <v>2</v>
      </c>
      <c r="F81" s="23" t="s">
        <v>7</v>
      </c>
      <c r="G81" s="23">
        <v>71</v>
      </c>
      <c r="H81" s="24">
        <v>124.70771427533882</v>
      </c>
      <c r="I81" s="17">
        <f t="shared" si="4"/>
        <v>145.9080257021464</v>
      </c>
      <c r="L81" s="4">
        <v>2</v>
      </c>
      <c r="M81" s="2">
        <v>9.728</v>
      </c>
      <c r="N81" s="5" t="s">
        <v>23</v>
      </c>
    </row>
    <row r="82" spans="1:14" ht="15.75">
      <c r="A82" s="9" t="s">
        <v>205</v>
      </c>
      <c r="B82" s="13" t="s">
        <v>204</v>
      </c>
      <c r="C82" s="10" t="s">
        <v>27</v>
      </c>
      <c r="D82" s="10" t="s">
        <v>39</v>
      </c>
      <c r="E82" s="23" t="s">
        <v>2</v>
      </c>
      <c r="F82" s="23" t="s">
        <v>7</v>
      </c>
      <c r="G82" s="23">
        <v>72</v>
      </c>
      <c r="H82" s="24">
        <v>150.16303969225908</v>
      </c>
      <c r="I82" s="17">
        <f t="shared" si="4"/>
        <v>175.6907564399431</v>
      </c>
      <c r="L82" s="4">
        <v>2</v>
      </c>
      <c r="M82" s="2">
        <v>10.303</v>
      </c>
      <c r="N82" s="5" t="s">
        <v>11</v>
      </c>
    </row>
    <row r="83" spans="1:14" ht="15.75">
      <c r="A83" s="9" t="s">
        <v>207</v>
      </c>
      <c r="B83" s="13" t="s">
        <v>206</v>
      </c>
      <c r="C83" s="10" t="s">
        <v>29</v>
      </c>
      <c r="D83" s="10" t="s">
        <v>39</v>
      </c>
      <c r="E83" s="23" t="s">
        <v>2</v>
      </c>
      <c r="F83" s="23" t="s">
        <v>7</v>
      </c>
      <c r="G83" s="23">
        <v>72</v>
      </c>
      <c r="H83" s="24">
        <v>140.21877359937395</v>
      </c>
      <c r="I83" s="17">
        <f t="shared" si="4"/>
        <v>164.0559651112675</v>
      </c>
      <c r="L83" s="4">
        <v>2</v>
      </c>
      <c r="M83" s="2">
        <v>9.988</v>
      </c>
      <c r="N83" s="5" t="s">
        <v>24</v>
      </c>
    </row>
    <row r="84" spans="1:14" ht="15.75">
      <c r="A84" s="9" t="s">
        <v>89</v>
      </c>
      <c r="B84" s="13" t="s">
        <v>208</v>
      </c>
      <c r="C84" s="10" t="s">
        <v>25</v>
      </c>
      <c r="D84" s="10" t="s">
        <v>39</v>
      </c>
      <c r="E84" s="23" t="s">
        <v>2</v>
      </c>
      <c r="F84" s="23" t="s">
        <v>7</v>
      </c>
      <c r="G84" s="23">
        <v>73</v>
      </c>
      <c r="H84" s="24">
        <v>154.8309129152537</v>
      </c>
      <c r="I84" s="17">
        <f t="shared" si="4"/>
        <v>181.15216811084682</v>
      </c>
      <c r="L84" s="4">
        <v>2</v>
      </c>
      <c r="M84" s="2">
        <v>10.146</v>
      </c>
      <c r="N84" s="5" t="s">
        <v>11</v>
      </c>
    </row>
    <row r="85" spans="1:14" ht="16.5" thickBot="1">
      <c r="A85" s="9" t="s">
        <v>210</v>
      </c>
      <c r="B85" s="13" t="s">
        <v>209</v>
      </c>
      <c r="C85" s="10" t="s">
        <v>26</v>
      </c>
      <c r="D85" s="10" t="s">
        <v>39</v>
      </c>
      <c r="E85" s="23" t="s">
        <v>2</v>
      </c>
      <c r="F85" s="23" t="s">
        <v>7</v>
      </c>
      <c r="G85" s="23">
        <v>73</v>
      </c>
      <c r="H85" s="24">
        <v>174.74612495350388</v>
      </c>
      <c r="I85" s="17">
        <f t="shared" si="4"/>
        <v>204.45296619559952</v>
      </c>
      <c r="L85" s="4">
        <v>2</v>
      </c>
      <c r="M85" s="2">
        <v>10.761</v>
      </c>
      <c r="N85" s="5" t="s">
        <v>11</v>
      </c>
    </row>
    <row r="86" spans="1:14" ht="60.75" thickTop="1">
      <c r="A86" s="15" t="s">
        <v>237</v>
      </c>
      <c r="B86" s="18" t="s">
        <v>250</v>
      </c>
      <c r="C86" s="19" t="s">
        <v>238</v>
      </c>
      <c r="D86" s="20" t="s">
        <v>239</v>
      </c>
      <c r="E86" s="21"/>
      <c r="F86" s="21"/>
      <c r="G86" s="21"/>
      <c r="H86" s="22" t="s">
        <v>240</v>
      </c>
      <c r="I86" s="14" t="s">
        <v>241</v>
      </c>
      <c r="L86" s="7"/>
      <c r="M86" s="7"/>
      <c r="N86" s="6"/>
    </row>
    <row r="87" spans="1:14" ht="15.75">
      <c r="A87" s="9" t="s">
        <v>90</v>
      </c>
      <c r="B87" s="13" t="s">
        <v>211</v>
      </c>
      <c r="C87" s="10" t="s">
        <v>42</v>
      </c>
      <c r="D87" s="10" t="s">
        <v>0</v>
      </c>
      <c r="E87" s="23" t="s">
        <v>2</v>
      </c>
      <c r="F87" s="23" t="s">
        <v>7</v>
      </c>
      <c r="G87" s="23">
        <v>72</v>
      </c>
      <c r="H87" s="24">
        <v>94.38682056637853</v>
      </c>
      <c r="I87" s="17">
        <f aca="true" t="shared" si="5" ref="I87:I95">H87*1.17</f>
        <v>110.43258006266288</v>
      </c>
      <c r="L87" s="4">
        <v>2</v>
      </c>
      <c r="M87" s="2">
        <v>6.86</v>
      </c>
      <c r="N87" s="5" t="s">
        <v>9</v>
      </c>
    </row>
    <row r="88" spans="1:14" ht="15.75">
      <c r="A88" s="9" t="s">
        <v>91</v>
      </c>
      <c r="B88" s="13" t="s">
        <v>212</v>
      </c>
      <c r="C88" s="10" t="s">
        <v>43</v>
      </c>
      <c r="D88" s="10" t="s">
        <v>44</v>
      </c>
      <c r="E88" s="23" t="s">
        <v>2</v>
      </c>
      <c r="F88" s="23" t="s">
        <v>7</v>
      </c>
      <c r="G88" s="23">
        <v>72</v>
      </c>
      <c r="H88" s="24">
        <v>95.27658033099823</v>
      </c>
      <c r="I88" s="17">
        <f t="shared" si="5"/>
        <v>111.47359898726792</v>
      </c>
      <c r="L88" s="4">
        <v>2</v>
      </c>
      <c r="M88" s="2">
        <v>9.77</v>
      </c>
      <c r="N88" s="5" t="s">
        <v>4</v>
      </c>
    </row>
    <row r="89" spans="1:14" ht="15.75">
      <c r="A89" s="9" t="s">
        <v>92</v>
      </c>
      <c r="B89" s="13" t="s">
        <v>213</v>
      </c>
      <c r="C89" s="10" t="s">
        <v>45</v>
      </c>
      <c r="D89" s="10" t="s">
        <v>0</v>
      </c>
      <c r="E89" s="23" t="s">
        <v>2</v>
      </c>
      <c r="F89" s="23" t="s">
        <v>7</v>
      </c>
      <c r="G89" s="23">
        <v>72</v>
      </c>
      <c r="H89" s="24">
        <v>129.74810707770288</v>
      </c>
      <c r="I89" s="17">
        <f t="shared" si="5"/>
        <v>151.80528528091236</v>
      </c>
      <c r="L89" s="4">
        <v>2</v>
      </c>
      <c r="M89" s="2">
        <v>11.408</v>
      </c>
      <c r="N89" s="5" t="s">
        <v>6</v>
      </c>
    </row>
    <row r="90" spans="1:14" ht="15.75">
      <c r="A90" s="9" t="s">
        <v>93</v>
      </c>
      <c r="B90" s="13" t="s">
        <v>214</v>
      </c>
      <c r="C90" s="10" t="s">
        <v>45</v>
      </c>
      <c r="D90" s="10" t="s">
        <v>41</v>
      </c>
      <c r="E90" s="23" t="s">
        <v>2</v>
      </c>
      <c r="F90" s="23" t="s">
        <v>7</v>
      </c>
      <c r="G90" s="23">
        <v>72</v>
      </c>
      <c r="H90" s="24">
        <v>107.1319613622658</v>
      </c>
      <c r="I90" s="17">
        <f t="shared" si="5"/>
        <v>125.34439479385098</v>
      </c>
      <c r="L90" s="4">
        <v>2</v>
      </c>
      <c r="M90" s="2">
        <v>12.051</v>
      </c>
      <c r="N90" s="5" t="s">
        <v>6</v>
      </c>
    </row>
    <row r="91" spans="1:14" ht="15.75">
      <c r="A91" s="9" t="s">
        <v>94</v>
      </c>
      <c r="B91" s="13" t="s">
        <v>215</v>
      </c>
      <c r="C91" s="10" t="s">
        <v>46</v>
      </c>
      <c r="D91" s="10" t="s">
        <v>41</v>
      </c>
      <c r="E91" s="23" t="s">
        <v>2</v>
      </c>
      <c r="F91" s="23" t="s">
        <v>7</v>
      </c>
      <c r="G91" s="23">
        <v>72</v>
      </c>
      <c r="H91" s="24">
        <v>120.32732659127956</v>
      </c>
      <c r="I91" s="17">
        <f t="shared" si="5"/>
        <v>140.78297211179708</v>
      </c>
      <c r="L91" s="4">
        <v>2</v>
      </c>
      <c r="M91" s="2">
        <v>12.845</v>
      </c>
      <c r="N91" s="5" t="s">
        <v>6</v>
      </c>
    </row>
    <row r="92" spans="1:14" ht="15.75">
      <c r="A92" s="9" t="s">
        <v>95</v>
      </c>
      <c r="B92" s="13" t="s">
        <v>216</v>
      </c>
      <c r="C92" s="10" t="s">
        <v>46</v>
      </c>
      <c r="D92" s="10" t="s">
        <v>0</v>
      </c>
      <c r="E92" s="23" t="s">
        <v>2</v>
      </c>
      <c r="F92" s="23" t="s">
        <v>7</v>
      </c>
      <c r="G92" s="23">
        <v>72</v>
      </c>
      <c r="H92" s="24">
        <v>144.74378564629507</v>
      </c>
      <c r="I92" s="17">
        <f t="shared" si="5"/>
        <v>169.3502292061652</v>
      </c>
      <c r="L92" s="4">
        <v>2</v>
      </c>
      <c r="M92" s="2">
        <v>11.91</v>
      </c>
      <c r="N92" s="5" t="s">
        <v>6</v>
      </c>
    </row>
    <row r="93" spans="1:14" ht="15.75">
      <c r="A93" s="9" t="s">
        <v>96</v>
      </c>
      <c r="B93" s="13" t="s">
        <v>217</v>
      </c>
      <c r="C93" s="10" t="s">
        <v>47</v>
      </c>
      <c r="D93" s="10" t="s">
        <v>41</v>
      </c>
      <c r="E93" s="23" t="s">
        <v>2</v>
      </c>
      <c r="F93" s="23" t="s">
        <v>7</v>
      </c>
      <c r="G93" s="23">
        <v>72</v>
      </c>
      <c r="H93" s="24">
        <v>154.93946678746417</v>
      </c>
      <c r="I93" s="17">
        <f t="shared" si="5"/>
        <v>181.27917614133307</v>
      </c>
      <c r="L93" s="4">
        <v>2</v>
      </c>
      <c r="M93" s="2">
        <v>12.941</v>
      </c>
      <c r="N93" s="5" t="s">
        <v>6</v>
      </c>
    </row>
    <row r="94" spans="1:14" ht="15.75">
      <c r="A94" s="9" t="s">
        <v>97</v>
      </c>
      <c r="B94" s="13" t="s">
        <v>218</v>
      </c>
      <c r="C94" s="10" t="s">
        <v>48</v>
      </c>
      <c r="D94" s="10" t="s">
        <v>41</v>
      </c>
      <c r="E94" s="23" t="s">
        <v>2</v>
      </c>
      <c r="F94" s="23" t="s">
        <v>7</v>
      </c>
      <c r="G94" s="23">
        <v>72</v>
      </c>
      <c r="H94" s="24">
        <v>136.61839395231058</v>
      </c>
      <c r="I94" s="17">
        <f t="shared" si="5"/>
        <v>159.84352092420337</v>
      </c>
      <c r="L94" s="4">
        <v>2</v>
      </c>
      <c r="M94" s="2">
        <v>14.397</v>
      </c>
      <c r="N94" s="5" t="s">
        <v>11</v>
      </c>
    </row>
    <row r="95" spans="1:14" ht="16.5" thickBot="1">
      <c r="A95" s="9" t="s">
        <v>98</v>
      </c>
      <c r="B95" s="13" t="s">
        <v>219</v>
      </c>
      <c r="C95" s="10" t="s">
        <v>49</v>
      </c>
      <c r="D95" s="10" t="s">
        <v>41</v>
      </c>
      <c r="E95" s="23" t="s">
        <v>2</v>
      </c>
      <c r="F95" s="23" t="s">
        <v>7</v>
      </c>
      <c r="G95" s="23">
        <v>72</v>
      </c>
      <c r="H95" s="24">
        <v>188.63450811652848</v>
      </c>
      <c r="I95" s="17">
        <f t="shared" si="5"/>
        <v>220.7023744963383</v>
      </c>
      <c r="L95" s="4">
        <v>2</v>
      </c>
      <c r="M95" s="2">
        <v>15.765</v>
      </c>
      <c r="N95" s="5" t="s">
        <v>11</v>
      </c>
    </row>
    <row r="96" spans="1:14" ht="60.75" thickTop="1">
      <c r="A96" s="15" t="s">
        <v>237</v>
      </c>
      <c r="B96" s="18" t="s">
        <v>251</v>
      </c>
      <c r="C96" s="19" t="s">
        <v>238</v>
      </c>
      <c r="D96" s="20" t="s">
        <v>239</v>
      </c>
      <c r="E96" s="21"/>
      <c r="F96" s="21"/>
      <c r="G96" s="21"/>
      <c r="H96" s="22" t="s">
        <v>240</v>
      </c>
      <c r="I96" s="14" t="s">
        <v>241</v>
      </c>
      <c r="L96" s="7"/>
      <c r="M96" s="7"/>
      <c r="N96" s="6"/>
    </row>
    <row r="97" spans="1:14" ht="15.75">
      <c r="A97" s="9" t="s">
        <v>221</v>
      </c>
      <c r="B97" s="13" t="s">
        <v>220</v>
      </c>
      <c r="C97" s="10" t="s">
        <v>30</v>
      </c>
      <c r="D97" s="10" t="s">
        <v>22</v>
      </c>
      <c r="E97" s="23" t="s">
        <v>2</v>
      </c>
      <c r="F97" s="23" t="s">
        <v>7</v>
      </c>
      <c r="G97" s="23">
        <v>71</v>
      </c>
      <c r="H97" s="24">
        <v>123.56839984894259</v>
      </c>
      <c r="I97" s="17">
        <f aca="true" t="shared" si="6" ref="I97:I106">H97*1.17</f>
        <v>144.57502782326281</v>
      </c>
      <c r="L97" s="4">
        <v>2</v>
      </c>
      <c r="M97" s="2">
        <v>10.46</v>
      </c>
      <c r="N97" s="5" t="s">
        <v>9</v>
      </c>
    </row>
    <row r="98" spans="1:14" ht="15.75">
      <c r="A98" s="9" t="s">
        <v>99</v>
      </c>
      <c r="B98" s="13" t="s">
        <v>222</v>
      </c>
      <c r="C98" s="10" t="s">
        <v>30</v>
      </c>
      <c r="D98" s="10" t="s">
        <v>32</v>
      </c>
      <c r="E98" s="23" t="s">
        <v>2</v>
      </c>
      <c r="F98" s="23" t="s">
        <v>7</v>
      </c>
      <c r="G98" s="23">
        <v>71</v>
      </c>
      <c r="H98" s="24">
        <v>136.53545415407854</v>
      </c>
      <c r="I98" s="17">
        <f t="shared" si="6"/>
        <v>159.74648136027187</v>
      </c>
      <c r="L98" s="4">
        <v>2</v>
      </c>
      <c r="M98" s="2">
        <v>10.3</v>
      </c>
      <c r="N98" s="5" t="s">
        <v>9</v>
      </c>
    </row>
    <row r="99" spans="1:14" ht="15.75">
      <c r="A99" s="9" t="s">
        <v>224</v>
      </c>
      <c r="B99" s="13" t="s">
        <v>223</v>
      </c>
      <c r="C99" s="10" t="s">
        <v>34</v>
      </c>
      <c r="D99" s="10" t="s">
        <v>22</v>
      </c>
      <c r="E99" s="23" t="s">
        <v>2</v>
      </c>
      <c r="F99" s="23" t="s">
        <v>7</v>
      </c>
      <c r="G99" s="23">
        <v>71</v>
      </c>
      <c r="H99" s="24">
        <v>162.46956276435046</v>
      </c>
      <c r="I99" s="17">
        <f t="shared" si="6"/>
        <v>190.08938843429002</v>
      </c>
      <c r="L99" s="4">
        <v>2</v>
      </c>
      <c r="M99" s="2">
        <v>11.556</v>
      </c>
      <c r="N99" s="5" t="s">
        <v>3</v>
      </c>
    </row>
    <row r="100" spans="1:14" ht="15.75">
      <c r="A100" s="9" t="s">
        <v>226</v>
      </c>
      <c r="B100" s="13" t="s">
        <v>225</v>
      </c>
      <c r="C100" s="10" t="s">
        <v>27</v>
      </c>
      <c r="D100" s="10" t="s">
        <v>32</v>
      </c>
      <c r="E100" s="23" t="s">
        <v>2</v>
      </c>
      <c r="F100" s="23" t="s">
        <v>7</v>
      </c>
      <c r="G100" s="23">
        <v>71</v>
      </c>
      <c r="H100" s="24">
        <v>175.43661706948637</v>
      </c>
      <c r="I100" s="17">
        <f t="shared" si="6"/>
        <v>205.26084197129904</v>
      </c>
      <c r="L100" s="4">
        <v>2</v>
      </c>
      <c r="M100" s="2">
        <v>11.105</v>
      </c>
      <c r="N100" s="5" t="s">
        <v>3</v>
      </c>
    </row>
    <row r="101" spans="1:14" ht="15.75">
      <c r="A101" s="9" t="s">
        <v>228</v>
      </c>
      <c r="B101" s="13" t="s">
        <v>227</v>
      </c>
      <c r="C101" s="10" t="s">
        <v>31</v>
      </c>
      <c r="D101" s="10" t="s">
        <v>39</v>
      </c>
      <c r="E101" s="23" t="s">
        <v>2</v>
      </c>
      <c r="F101" s="23" t="s">
        <v>7</v>
      </c>
      <c r="G101" s="23">
        <v>72</v>
      </c>
      <c r="H101" s="24">
        <v>206.42024917975831</v>
      </c>
      <c r="I101" s="17">
        <f t="shared" si="6"/>
        <v>241.5116915403172</v>
      </c>
      <c r="L101" s="4">
        <v>2</v>
      </c>
      <c r="M101" s="2">
        <v>11.17</v>
      </c>
      <c r="N101" s="5" t="s">
        <v>11</v>
      </c>
    </row>
    <row r="102" spans="1:14" ht="15.75">
      <c r="A102" s="9" t="s">
        <v>230</v>
      </c>
      <c r="B102" s="13" t="s">
        <v>229</v>
      </c>
      <c r="C102" s="10" t="s">
        <v>36</v>
      </c>
      <c r="D102" s="10" t="s">
        <v>22</v>
      </c>
      <c r="E102" s="23" t="s">
        <v>2</v>
      </c>
      <c r="F102" s="23" t="s">
        <v>7</v>
      </c>
      <c r="G102" s="23">
        <v>71</v>
      </c>
      <c r="H102" s="24">
        <v>138.82375785498488</v>
      </c>
      <c r="I102" s="17">
        <f t="shared" si="6"/>
        <v>162.4237966903323</v>
      </c>
      <c r="L102" s="4">
        <v>2</v>
      </c>
      <c r="M102" s="2">
        <v>10.54</v>
      </c>
      <c r="N102" s="5" t="s">
        <v>9</v>
      </c>
    </row>
    <row r="103" spans="1:14" ht="15.75">
      <c r="A103" s="9" t="s">
        <v>100</v>
      </c>
      <c r="B103" s="13" t="s">
        <v>231</v>
      </c>
      <c r="C103" s="10" t="s">
        <v>50</v>
      </c>
      <c r="D103" s="10" t="s">
        <v>37</v>
      </c>
      <c r="E103" s="23" t="s">
        <v>2</v>
      </c>
      <c r="F103" s="23" t="s">
        <v>7</v>
      </c>
      <c r="G103" s="23">
        <v>72</v>
      </c>
      <c r="H103" s="24">
        <v>210.52394048338365</v>
      </c>
      <c r="I103" s="17">
        <f t="shared" si="6"/>
        <v>246.31301036555885</v>
      </c>
      <c r="L103" s="4">
        <v>2</v>
      </c>
      <c r="M103" s="2">
        <v>14.18</v>
      </c>
      <c r="N103" s="5" t="s">
        <v>9</v>
      </c>
    </row>
    <row r="104" spans="1:14" ht="15.75">
      <c r="A104" s="9" t="s">
        <v>233</v>
      </c>
      <c r="B104" s="13" t="s">
        <v>232</v>
      </c>
      <c r="C104" s="10" t="s">
        <v>51</v>
      </c>
      <c r="D104" s="10" t="s">
        <v>32</v>
      </c>
      <c r="E104" s="23" t="s">
        <v>2</v>
      </c>
      <c r="F104" s="23" t="s">
        <v>7</v>
      </c>
      <c r="G104" s="23">
        <v>72</v>
      </c>
      <c r="H104" s="24">
        <v>167.80893806646526</v>
      </c>
      <c r="I104" s="17">
        <f t="shared" si="6"/>
        <v>196.33645753776435</v>
      </c>
      <c r="L104" s="4">
        <v>2</v>
      </c>
      <c r="M104" s="2">
        <v>14.013</v>
      </c>
      <c r="N104" s="5" t="s">
        <v>11</v>
      </c>
    </row>
    <row r="105" spans="1:14" ht="15.75">
      <c r="A105" s="9" t="s">
        <v>101</v>
      </c>
      <c r="B105" s="13" t="s">
        <v>234</v>
      </c>
      <c r="C105" s="10" t="s">
        <v>51</v>
      </c>
      <c r="D105" s="10" t="s">
        <v>32</v>
      </c>
      <c r="E105" s="23" t="s">
        <v>2</v>
      </c>
      <c r="F105" s="23" t="s">
        <v>7</v>
      </c>
      <c r="G105" s="23">
        <v>72</v>
      </c>
      <c r="H105" s="24">
        <v>167.80893806646526</v>
      </c>
      <c r="I105" s="17">
        <f t="shared" si="6"/>
        <v>196.33645753776435</v>
      </c>
      <c r="L105" s="4">
        <v>2</v>
      </c>
      <c r="M105" s="2">
        <v>14.35</v>
      </c>
      <c r="N105" s="5" t="s">
        <v>9</v>
      </c>
    </row>
    <row r="106" spans="1:14" ht="16.5" thickBot="1">
      <c r="A106" s="11" t="s">
        <v>236</v>
      </c>
      <c r="B106" s="13" t="s">
        <v>235</v>
      </c>
      <c r="C106" s="10" t="s">
        <v>40</v>
      </c>
      <c r="D106" s="10" t="s">
        <v>39</v>
      </c>
      <c r="E106" s="23" t="s">
        <v>2</v>
      </c>
      <c r="F106" s="23" t="s">
        <v>7</v>
      </c>
      <c r="G106" s="23">
        <v>73</v>
      </c>
      <c r="H106" s="24">
        <v>173.91108126888216</v>
      </c>
      <c r="I106" s="17">
        <f t="shared" si="6"/>
        <v>203.4759650845921</v>
      </c>
      <c r="L106" s="4">
        <v>2</v>
      </c>
      <c r="M106" s="2">
        <v>15.248</v>
      </c>
      <c r="N106" s="5" t="s">
        <v>23</v>
      </c>
    </row>
  </sheetData>
  <sheetProtection/>
  <printOptions/>
  <pageMargins left="0.25" right="0.25" top="0.75" bottom="0.75" header="0.3" footer="0.3"/>
  <pageSetup horizontalDpi="600" verticalDpi="600" orientation="portrait" paperSize="9" scale="104" r:id="rId2"/>
  <headerFooter>
    <oddHeader>&amp;CContinental grupa !</oddHeader>
  </headerFooter>
  <rowBreaks count="1" manualBreakCount="1">
    <brk id="3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Continental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Ostapchenko</dc:creator>
  <cp:keywords/>
  <dc:description/>
  <cp:lastModifiedBy>Pezerovic</cp:lastModifiedBy>
  <cp:lastPrinted>2016-03-17T13:44:41Z</cp:lastPrinted>
  <dcterms:created xsi:type="dcterms:W3CDTF">2013-12-02T19:51:59Z</dcterms:created>
  <dcterms:modified xsi:type="dcterms:W3CDTF">2016-03-17T13:46:34Z</dcterms:modified>
  <cp:category/>
  <cp:version/>
  <cp:contentType/>
  <cp:contentStatus/>
</cp:coreProperties>
</file>